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9929"/>
  <workbookPr/>
  <mc:AlternateContent xmlns:mc="http://schemas.openxmlformats.org/markup-compatibility/2006">
    <mc:Choice Requires="x15">
      <x15ac:absPath xmlns:x15ac="http://schemas.microsoft.com/office/spreadsheetml/2010/11/ac" url="L:\Children Monthly\ASD Table Updates\"/>
    </mc:Choice>
  </mc:AlternateContent>
  <xr:revisionPtr revIDLastSave="0" documentId="13_ncr:1_{F976BDDA-AAE7-4C1D-9910-20938E92D2DF}" xr6:coauthVersionLast="47" xr6:coauthVersionMax="47" xr10:uidLastSave="{00000000-0000-0000-0000-000000000000}"/>
  <bookViews>
    <workbookView xWindow="28680" yWindow="-120" windowWidth="29040" windowHeight="15720" activeTab="1" xr2:uid="{00000000-000D-0000-FFFF-FFFF00000000}"/>
  </bookViews>
  <sheets>
    <sheet name="NOTES" sheetId="3" r:id="rId1"/>
    <sheet name="HSC Trust" sheetId="1" r:id="rId2"/>
    <sheet name="MDM Decile" sheetId="2" r:id="rId3"/>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L24" i="2" l="1"/>
  <c r="J49" i="1"/>
  <c r="J30" i="1"/>
</calcChain>
</file>

<file path=xl/sharedStrings.xml><?xml version="1.0" encoding="utf-8"?>
<sst xmlns="http://schemas.openxmlformats.org/spreadsheetml/2006/main" count="238" uniqueCount="91">
  <si>
    <t>2008/09</t>
  </si>
  <si>
    <t>2009/10</t>
  </si>
  <si>
    <t>2010/11</t>
  </si>
  <si>
    <t>2011/12</t>
  </si>
  <si>
    <t>2012/13</t>
  </si>
  <si>
    <t>2013/14</t>
  </si>
  <si>
    <t>2014/15</t>
  </si>
  <si>
    <t>2015/16</t>
  </si>
  <si>
    <t>2016/17</t>
  </si>
  <si>
    <t>2017/18</t>
  </si>
  <si>
    <t>2018/19</t>
  </si>
  <si>
    <t>Total</t>
  </si>
  <si>
    <t>Source: NI school census.</t>
  </si>
  <si>
    <t>not known</t>
  </si>
  <si>
    <t>Time period:</t>
  </si>
  <si>
    <t>Definitions:</t>
  </si>
  <si>
    <t>Figures reference all children of compulsory school age on school rolls in October, who have attended for at least one day, whether or not accommodated on the school's premises.</t>
  </si>
  <si>
    <t>Children aged between 4 and 15 years old at the start of the school year are of compulsory school age.</t>
  </si>
  <si>
    <t>Autism is a lifelong developmental disability that affects how a person communicates with and relates to other people and how they experience the world around them. It is often described as 'spectrum disorder' because the condition affects people in many different ways and to varying degrees.</t>
  </si>
  <si>
    <t>Validation:</t>
  </si>
  <si>
    <t>Limitations:</t>
  </si>
  <si>
    <t>Issued by:</t>
  </si>
  <si>
    <t>Community Information Branch</t>
  </si>
  <si>
    <t>Information &amp; Analysis Directorate</t>
  </si>
  <si>
    <t>Department of Health</t>
  </si>
  <si>
    <t>Stormont Estate, Belfast, BT4 3SQ</t>
  </si>
  <si>
    <t>Email: cib@health-ni.gov.uk</t>
  </si>
  <si>
    <t>Published:</t>
  </si>
  <si>
    <t xml:space="preserve">Web: http://www.health-ni.gov.uk/articles/autism-statistics </t>
  </si>
  <si>
    <t>Department of Education (NI).</t>
  </si>
  <si>
    <t>Figures are sourced from schools and validated by the Department of Education.</t>
  </si>
  <si>
    <t xml:space="preserve">From 2019/20, children identified with autism are recorded on the new electronic school Medical register. This differs from previous years when children were identified through the special educational needs register. This change gives a more accurate recording of pupils with autism as well as the special support they need in the school but will mean figures from 2019/20 are not directly comparable with previous years. </t>
  </si>
  <si>
    <t>2019/20</t>
  </si>
  <si>
    <t xml:space="preserve">Note 1: Until 2014/15, classification of urban and rural areas are set out in the Report of the Inter-Departmental Group on Statistical Classification and delineation of Settlements (February 2005). </t>
  </si>
  <si>
    <t>The settlement Urban/Rural definition has been used. From 2015/16 onwards, the updated 2015 settlement urban/rural definition has been used.</t>
  </si>
  <si>
    <t>Note 2: Figures relate to children in Year 1 - 12 in grant-aided primary, post-primary and special schools.</t>
  </si>
  <si>
    <t>2020/21</t>
  </si>
  <si>
    <t>Note 1: Decile 1 relates to the 10% most deprived SOAs. 2008/09 to 2016/17 uses MDM2010 and 2017/18 onward uses the MDM2017.</t>
  </si>
  <si>
    <t>[sup] Figure has been suppressed, either due to the number that is less than or equal to 5, or to prevent disclosure of a small number elsewhere.</t>
  </si>
  <si>
    <t>[sup]</t>
  </si>
  <si>
    <t>[break]</t>
  </si>
  <si>
    <t>Decile 1</t>
  </si>
  <si>
    <t>Decile 2</t>
  </si>
  <si>
    <t>Decile 3</t>
  </si>
  <si>
    <t>Decile 4</t>
  </si>
  <si>
    <t>Decile 5</t>
  </si>
  <si>
    <t>Decile 6</t>
  </si>
  <si>
    <t>Decile 7</t>
  </si>
  <si>
    <t>Decile 8</t>
  </si>
  <si>
    <t>Decile 9</t>
  </si>
  <si>
    <t>Decile 10</t>
  </si>
  <si>
    <t>In some instances, low numbers will not be suppressed as risk of personal disclosure is low.</t>
  </si>
  <si>
    <t xml:space="preserve">MDM decile of residence of all children in compulsory grant-aided education  </t>
  </si>
  <si>
    <t>MDM decile of residence of children diagnosed with autism</t>
  </si>
  <si>
    <t>Table A</t>
  </si>
  <si>
    <t>Table B</t>
  </si>
  <si>
    <t>Belfast - Rural</t>
  </si>
  <si>
    <t>Belfast - Urban</t>
  </si>
  <si>
    <t>Belfast - Total</t>
  </si>
  <si>
    <t>Children diagnosed with autism by HSC Trust and urban/rural classification</t>
  </si>
  <si>
    <t>Children in compulsory grant-aided education by HSC Trust and urban/rural classification</t>
  </si>
  <si>
    <t>Not known</t>
  </si>
  <si>
    <t>Northern - Rural</t>
  </si>
  <si>
    <t>Northern - Urban</t>
  </si>
  <si>
    <t>Northern - Total</t>
  </si>
  <si>
    <t>South Eastern - Urban</t>
  </si>
  <si>
    <t>South Eastern - Rural</t>
  </si>
  <si>
    <t>South Eastern - Total</t>
  </si>
  <si>
    <t>Southern - Urban</t>
  </si>
  <si>
    <t>Southern - Rural</t>
  </si>
  <si>
    <t>Southern - Total</t>
  </si>
  <si>
    <t>Western - Urban</t>
  </si>
  <si>
    <t>Western - Rural</t>
  </si>
  <si>
    <t>Western - Total</t>
  </si>
  <si>
    <t>Figures refer to children of compulsory school age only, aged 4 to 15.</t>
  </si>
  <si>
    <t>User Feedback:</t>
  </si>
  <si>
    <t xml:space="preserve">We welcome feedback, if you have any comments on this publication, please contact the Community Information Branch: cib@health-ni.gov.uk .
</t>
  </si>
  <si>
    <t>2021/22</t>
  </si>
  <si>
    <t xml:space="preserve">Children identified with autism (Table A) and all children in compulsory grant-aided education (Table B) </t>
  </si>
  <si>
    <t>Note 4: Please note that due to a change in the data collection, the years up to and including 2018/19 are not directly comparable with 2019/20 and later.</t>
  </si>
  <si>
    <t xml:space="preserve">[break] Cell indicate break in time series (see Note 3 and 4). </t>
  </si>
  <si>
    <t>Note 3: From 2019/20, autism is identified through a medical diagnosis of Autism. Prior to this, autism was identified through the Special Educational Need register.</t>
  </si>
  <si>
    <t>The prevalence of autism (including Asperger Syndrome) in school age children in Northern Ireland 2023</t>
  </si>
  <si>
    <t>Annual - 2008/09 to 2022/23.</t>
  </si>
  <si>
    <t>18/05/2023.</t>
  </si>
  <si>
    <t>by Health Trust and urban/rural classification of residence 2008/09 - 2022/23</t>
  </si>
  <si>
    <t>2022/23</t>
  </si>
  <si>
    <t>by MDM decile classification of residence 2008/09 - 2022/23</t>
  </si>
  <si>
    <t>The attached tables present the number of children of compulsory school age diagnosed with autism in each Health and Social Care (HSC) Trust area and by Multiple Deprivation Measure decile classification.</t>
  </si>
  <si>
    <t>Data source:</t>
  </si>
  <si>
    <t>Note 5: In 2021 due to a formatting change, the urban and rural categories for South Eastern, Southern, and Western were transposed in error. This was corrected in August 2026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</si>
</sst>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43" formatCode="_-* #,##0.00_-;\-* #,##0.00_-;_-* &quot;-&quot;??_-;_-@_-"/>
    <numFmt numFmtId="164" formatCode="_(* #,##0.00_);_(* \(#,##0.00\);_(* &quot;-&quot;??_);_(@_)"/>
    <numFmt numFmtId="165" formatCode="[$-F800]dddd\,\ mmmm\ dd\,\ yyyy"/>
  </numFmts>
  <fonts count="12" x14ac:knownFonts="1">
    <font>
      <sz val="11"/>
      <color theme="1"/>
      <name val="Calibri"/>
      <family val="2"/>
      <scheme val="minor"/>
    </font>
    <font>
      <sz val="11"/>
      <color theme="1"/>
      <name val="Calibri"/>
      <family val="2"/>
      <scheme val="minor"/>
    </font>
    <font>
      <i/>
      <sz val="10"/>
      <color theme="1"/>
      <name val="Arial"/>
      <family val="2"/>
    </font>
    <font>
      <sz val="10"/>
      <name val="Arial"/>
      <family val="2"/>
    </font>
    <font>
      <sz val="11"/>
      <color theme="1"/>
      <name val="Arial"/>
      <family val="2"/>
    </font>
    <font>
      <sz val="10"/>
      <color theme="1"/>
      <name val="Arial"/>
      <family val="2"/>
    </font>
    <font>
      <b/>
      <i/>
      <sz val="10"/>
      <name val="Arial"/>
      <family val="2"/>
    </font>
    <font>
      <b/>
      <sz val="10"/>
      <color theme="1"/>
      <name val="Arial"/>
      <family val="2"/>
    </font>
    <font>
      <b/>
      <sz val="11"/>
      <color theme="1"/>
      <name val="Calibri"/>
      <family val="2"/>
      <scheme val="minor"/>
    </font>
    <font>
      <i/>
      <sz val="10"/>
      <name val="Arial"/>
      <family val="2"/>
    </font>
    <font>
      <sz val="14"/>
      <name val="Arial"/>
      <family val="2"/>
    </font>
    <font>
      <b/>
      <sz val="12"/>
      <color theme="1"/>
      <name val="Calibri"/>
      <family val="2"/>
      <scheme val="minor"/>
    </font>
  </fonts>
  <fills count="5">
    <fill>
      <patternFill patternType="none"/>
    </fill>
    <fill>
      <patternFill patternType="gray125"/>
    </fill>
    <fill>
      <patternFill patternType="solid">
        <fgColor theme="4" tint="0.79998168889431442"/>
        <bgColor indexed="64"/>
      </patternFill>
    </fill>
    <fill>
      <patternFill patternType="solid">
        <fgColor theme="0" tint="-0.14999847407452621"/>
        <bgColor indexed="64"/>
      </patternFill>
    </fill>
    <fill>
      <patternFill patternType="solid">
        <fgColor theme="0"/>
        <bgColor indexed="64"/>
      </patternFill>
    </fill>
  </fills>
  <borders count="3">
    <border>
      <left/>
      <right/>
      <top/>
      <bottom/>
      <diagonal/>
    </border>
    <border>
      <left/>
      <right/>
      <top/>
      <bottom style="thin">
        <color indexed="64"/>
      </bottom>
      <diagonal/>
    </border>
    <border>
      <left/>
      <right/>
      <top style="thin">
        <color indexed="64"/>
      </top>
      <bottom style="thin">
        <color indexed="64"/>
      </bottom>
      <diagonal/>
    </border>
  </borders>
  <cellStyleXfs count="12">
    <xf numFmtId="0" fontId="0" fillId="0" borderId="0"/>
    <xf numFmtId="0" fontId="3" fillId="0" borderId="0"/>
    <xf numFmtId="0" fontId="5" fillId="0" borderId="0"/>
    <xf numFmtId="9" fontId="5" fillId="0" borderId="0" applyFont="0" applyFill="0" applyBorder="0" applyAlignment="0" applyProtection="0"/>
    <xf numFmtId="0" fontId="1" fillId="0" borderId="0"/>
    <xf numFmtId="164" fontId="5" fillId="0" borderId="0" applyFont="0" applyFill="0" applyBorder="0" applyAlignment="0" applyProtection="0"/>
    <xf numFmtId="0" fontId="1" fillId="0" borderId="0"/>
    <xf numFmtId="0" fontId="1" fillId="0" borderId="0"/>
    <xf numFmtId="164" fontId="5" fillId="0" borderId="0" applyFont="0" applyFill="0" applyBorder="0" applyAlignment="0" applyProtection="0"/>
    <xf numFmtId="0" fontId="1" fillId="0" borderId="0"/>
    <xf numFmtId="43" fontId="5" fillId="0" borderId="0" applyFont="0" applyFill="0" applyBorder="0" applyAlignment="0" applyProtection="0"/>
    <xf numFmtId="43" fontId="5" fillId="0" borderId="0" applyFont="0" applyFill="0" applyBorder="0" applyAlignment="0" applyProtection="0"/>
  </cellStyleXfs>
  <cellXfs count="51">
    <xf numFmtId="0" fontId="0" fillId="0" borderId="0" xfId="0"/>
    <xf numFmtId="0" fontId="4" fillId="0" borderId="0" xfId="0" applyFont="1"/>
    <xf numFmtId="0" fontId="5" fillId="0" borderId="0" xfId="0" applyFont="1"/>
    <xf numFmtId="0" fontId="3" fillId="0" borderId="0" xfId="0" applyFont="1" applyAlignment="1">
      <alignment horizontal="left" vertical="top" wrapText="1"/>
    </xf>
    <xf numFmtId="0" fontId="6" fillId="2" borderId="0" xfId="0" applyFont="1" applyFill="1" applyAlignment="1">
      <alignment horizontal="left" vertical="top" wrapText="1"/>
    </xf>
    <xf numFmtId="3" fontId="3" fillId="0" borderId="0" xfId="1" applyNumberFormat="1"/>
    <xf numFmtId="0" fontId="7" fillId="0" borderId="0" xfId="0" applyFont="1"/>
    <xf numFmtId="3" fontId="5" fillId="0" borderId="0" xfId="0" applyNumberFormat="1" applyFont="1"/>
    <xf numFmtId="3" fontId="5" fillId="0" borderId="0" xfId="0" applyNumberFormat="1" applyFont="1" applyAlignment="1">
      <alignment horizontal="right"/>
    </xf>
    <xf numFmtId="0" fontId="2" fillId="0" borderId="0" xfId="0" applyFont="1"/>
    <xf numFmtId="3" fontId="2" fillId="0" borderId="0" xfId="0" applyNumberFormat="1" applyFont="1"/>
    <xf numFmtId="0" fontId="8" fillId="0" borderId="0" xfId="0" applyFont="1"/>
    <xf numFmtId="0" fontId="9" fillId="0" borderId="0" xfId="0" applyFont="1" applyAlignment="1">
      <alignment horizontal="left"/>
    </xf>
    <xf numFmtId="0" fontId="2" fillId="0" borderId="0" xfId="2" applyFont="1"/>
    <xf numFmtId="0" fontId="10" fillId="2" borderId="0" xfId="0" applyFont="1" applyFill="1" applyAlignment="1">
      <alignment wrapText="1"/>
    </xf>
    <xf numFmtId="0" fontId="3" fillId="0" borderId="0" xfId="0" applyFont="1"/>
    <xf numFmtId="0" fontId="3" fillId="0" borderId="0" xfId="0" applyFont="1" applyAlignment="1">
      <alignment vertical="top" wrapText="1"/>
    </xf>
    <xf numFmtId="165" fontId="3" fillId="0" borderId="0" xfId="0" applyNumberFormat="1" applyFont="1" applyAlignment="1">
      <alignment horizontal="left" vertical="top" wrapText="1"/>
    </xf>
    <xf numFmtId="0" fontId="5" fillId="3" borderId="0" xfId="0" applyFont="1" applyFill="1" applyAlignment="1">
      <alignment horizontal="right"/>
    </xf>
    <xf numFmtId="0" fontId="5" fillId="0" borderId="0" xfId="0" applyFont="1" applyAlignment="1">
      <alignment horizontal="left"/>
    </xf>
    <xf numFmtId="0" fontId="7" fillId="0" borderId="1" xfId="0" applyFont="1" applyBorder="1" applyAlignment="1">
      <alignment horizontal="left" vertical="center" wrapText="1"/>
    </xf>
    <xf numFmtId="0" fontId="7" fillId="0" borderId="1" xfId="0" applyFont="1" applyBorder="1" applyAlignment="1">
      <alignment horizontal="right" vertical="center"/>
    </xf>
    <xf numFmtId="0" fontId="5" fillId="3" borderId="1" xfId="0" applyFont="1" applyFill="1" applyBorder="1" applyAlignment="1">
      <alignment horizontal="right" vertical="center"/>
    </xf>
    <xf numFmtId="0" fontId="5" fillId="0" borderId="2" xfId="0" applyFont="1" applyBorder="1" applyAlignment="1">
      <alignment horizontal="left"/>
    </xf>
    <xf numFmtId="3" fontId="5" fillId="0" borderId="2" xfId="0" applyNumberFormat="1" applyFont="1" applyBorder="1"/>
    <xf numFmtId="3" fontId="5" fillId="0" borderId="2" xfId="0" applyNumberFormat="1" applyFont="1" applyBorder="1" applyAlignment="1">
      <alignment horizontal="right"/>
    </xf>
    <xf numFmtId="0" fontId="5" fillId="3" borderId="2" xfId="0" applyFont="1" applyFill="1" applyBorder="1" applyAlignment="1">
      <alignment horizontal="right"/>
    </xf>
    <xf numFmtId="0" fontId="5" fillId="0" borderId="0" xfId="0" applyFont="1" applyAlignment="1">
      <alignment wrapText="1"/>
    </xf>
    <xf numFmtId="0" fontId="7" fillId="0" borderId="1" xfId="0" applyFont="1" applyBorder="1" applyAlignment="1">
      <alignment horizontal="right" vertical="center" wrapText="1"/>
    </xf>
    <xf numFmtId="0" fontId="5" fillId="3" borderId="1" xfId="0" applyFont="1" applyFill="1" applyBorder="1" applyAlignment="1">
      <alignment horizontal="right" vertical="center" wrapText="1"/>
    </xf>
    <xf numFmtId="3" fontId="3" fillId="0" borderId="2" xfId="1" applyNumberFormat="1" applyBorder="1"/>
    <xf numFmtId="3" fontId="3" fillId="0" borderId="0" xfId="0" applyNumberFormat="1" applyFont="1"/>
    <xf numFmtId="0" fontId="3" fillId="3" borderId="0" xfId="0" applyFont="1" applyFill="1" applyAlignment="1">
      <alignment horizontal="right"/>
    </xf>
    <xf numFmtId="3" fontId="3" fillId="0" borderId="0" xfId="0" applyNumberFormat="1" applyFont="1" applyAlignment="1">
      <alignment horizontal="right"/>
    </xf>
    <xf numFmtId="3" fontId="9" fillId="0" borderId="0" xfId="0" applyNumberFormat="1" applyFont="1"/>
    <xf numFmtId="0" fontId="7" fillId="0" borderId="2" xfId="0" applyFont="1" applyBorder="1" applyAlignment="1">
      <alignment vertical="center" wrapText="1"/>
    </xf>
    <xf numFmtId="0" fontId="7" fillId="0" borderId="2" xfId="0" applyFont="1" applyBorder="1" applyAlignment="1">
      <alignment horizontal="right" vertical="center" wrapText="1"/>
    </xf>
    <xf numFmtId="0" fontId="5" fillId="3" borderId="2" xfId="0" applyFont="1" applyFill="1" applyBorder="1" applyAlignment="1">
      <alignment horizontal="right" vertical="center" wrapText="1"/>
    </xf>
    <xf numFmtId="0" fontId="5" fillId="0" borderId="0" xfId="0" applyFont="1" applyAlignment="1">
      <alignment vertical="center"/>
    </xf>
    <xf numFmtId="0" fontId="2" fillId="0" borderId="2" xfId="0" applyFont="1" applyBorder="1"/>
    <xf numFmtId="3" fontId="2" fillId="0" borderId="2" xfId="0" applyNumberFormat="1" applyFont="1" applyBorder="1"/>
    <xf numFmtId="0" fontId="5" fillId="0" borderId="0" xfId="0" applyFont="1" applyAlignment="1">
      <alignment vertical="center" wrapText="1"/>
    </xf>
    <xf numFmtId="0" fontId="5" fillId="4" borderId="0" xfId="0" applyFont="1" applyFill="1"/>
    <xf numFmtId="0" fontId="2" fillId="4" borderId="0" xfId="0" applyFont="1" applyFill="1"/>
    <xf numFmtId="0" fontId="3" fillId="0" borderId="0" xfId="0" applyFont="1" applyAlignment="1">
      <alignment vertical="center"/>
    </xf>
    <xf numFmtId="0" fontId="11" fillId="0" borderId="0" xfId="0" applyFont="1"/>
    <xf numFmtId="0" fontId="7" fillId="0" borderId="1" xfId="0" applyFont="1" applyBorder="1"/>
    <xf numFmtId="0" fontId="5" fillId="0" borderId="1" xfId="0" applyFont="1" applyBorder="1"/>
    <xf numFmtId="0" fontId="7" fillId="0" borderId="2" xfId="0" applyFont="1" applyBorder="1"/>
    <xf numFmtId="0" fontId="5" fillId="0" borderId="2" xfId="0" applyFont="1" applyBorder="1"/>
    <xf numFmtId="0" fontId="3" fillId="0" borderId="0" xfId="0" applyFont="1" applyAlignment="1">
      <alignment vertical="top"/>
    </xf>
  </cellXfs>
  <cellStyles count="12">
    <cellStyle name="Comma 2" xfId="8" xr:uid="{00000000-0005-0000-0000-000000000000}"/>
    <cellStyle name="Comma 2 2" xfId="11" xr:uid="{30CE2134-1473-4260-AE28-0BEE50D2B8A5}"/>
    <cellStyle name="Comma 3" xfId="5" xr:uid="{00000000-0005-0000-0000-000001000000}"/>
    <cellStyle name="Comma 4" xfId="10" xr:uid="{E8DAAA6C-4CC5-4CA3-A9E6-9C2A248DCD21}"/>
    <cellStyle name="Normal" xfId="0" builtinId="0"/>
    <cellStyle name="Normal 2" xfId="4" xr:uid="{00000000-0005-0000-0000-000003000000}"/>
    <cellStyle name="Normal 2 2" xfId="6" xr:uid="{00000000-0005-0000-0000-000004000000}"/>
    <cellStyle name="Normal 2 2 2" xfId="9" xr:uid="{00000000-0005-0000-0000-000005000000}"/>
    <cellStyle name="Normal 2 3" xfId="7" xr:uid="{00000000-0005-0000-0000-000006000000}"/>
    <cellStyle name="Normal 3" xfId="2" xr:uid="{00000000-0005-0000-0000-000007000000}"/>
    <cellStyle name="Normal_UrbanRuralPopulation" xfId="1" xr:uid="{00000000-0005-0000-0000-000008000000}"/>
    <cellStyle name="Percent 2" xfId="3" xr:uid="{00000000-0005-0000-0000-000009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B31"/>
  <sheetViews>
    <sheetView showGridLines="0" workbookViewId="0"/>
  </sheetViews>
  <sheetFormatPr defaultRowHeight="14.4" x14ac:dyDescent="0.3"/>
  <cols>
    <col min="1" max="1" width="73" bestFit="1" customWidth="1"/>
  </cols>
  <sheetData>
    <row r="1" spans="1:2" ht="45" customHeight="1" x14ac:dyDescent="0.3">
      <c r="A1" s="14" t="s">
        <v>82</v>
      </c>
      <c r="B1" s="1"/>
    </row>
    <row r="2" spans="1:2" ht="47.4" customHeight="1" x14ac:dyDescent="0.3">
      <c r="A2" s="3" t="s">
        <v>88</v>
      </c>
      <c r="B2" s="1"/>
    </row>
    <row r="3" spans="1:2" x14ac:dyDescent="0.3">
      <c r="A3" s="4" t="s">
        <v>14</v>
      </c>
      <c r="B3" s="1"/>
    </row>
    <row r="4" spans="1:2" ht="19.2" customHeight="1" x14ac:dyDescent="0.3">
      <c r="A4" s="44" t="s">
        <v>83</v>
      </c>
      <c r="B4" s="1"/>
    </row>
    <row r="5" spans="1:2" x14ac:dyDescent="0.3">
      <c r="A5" s="4" t="s">
        <v>15</v>
      </c>
      <c r="B5" s="1"/>
    </row>
    <row r="6" spans="1:2" ht="49.5" customHeight="1" x14ac:dyDescent="0.3">
      <c r="A6" s="3" t="s">
        <v>16</v>
      </c>
      <c r="B6" s="1"/>
    </row>
    <row r="7" spans="1:2" ht="33" customHeight="1" x14ac:dyDescent="0.3">
      <c r="A7" s="3" t="s">
        <v>17</v>
      </c>
      <c r="B7" s="1"/>
    </row>
    <row r="8" spans="1:2" ht="63" customHeight="1" x14ac:dyDescent="0.3">
      <c r="A8" s="3" t="s">
        <v>18</v>
      </c>
      <c r="B8" s="1"/>
    </row>
    <row r="9" spans="1:2" x14ac:dyDescent="0.3">
      <c r="A9" s="4" t="s">
        <v>89</v>
      </c>
      <c r="B9" s="1"/>
    </row>
    <row r="10" spans="1:2" ht="19.2" customHeight="1" x14ac:dyDescent="0.3">
      <c r="A10" s="50" t="s">
        <v>29</v>
      </c>
      <c r="B10" s="1"/>
    </row>
    <row r="11" spans="1:2" x14ac:dyDescent="0.3">
      <c r="A11" s="4" t="s">
        <v>19</v>
      </c>
      <c r="B11" s="1"/>
    </row>
    <row r="12" spans="1:2" ht="19.95" customHeight="1" x14ac:dyDescent="0.3">
      <c r="A12" s="50" t="s">
        <v>30</v>
      </c>
      <c r="B12" s="1"/>
    </row>
    <row r="13" spans="1:2" ht="16.95" customHeight="1" x14ac:dyDescent="0.3">
      <c r="A13" s="4" t="s">
        <v>20</v>
      </c>
      <c r="B13" s="1"/>
    </row>
    <row r="14" spans="1:2" x14ac:dyDescent="0.3">
      <c r="A14" s="15" t="s">
        <v>74</v>
      </c>
      <c r="B14" s="1"/>
    </row>
    <row r="15" spans="1:2" ht="78" customHeight="1" x14ac:dyDescent="0.3">
      <c r="A15" s="16" t="s">
        <v>31</v>
      </c>
      <c r="B15" s="1"/>
    </row>
    <row r="16" spans="1:2" x14ac:dyDescent="0.3">
      <c r="A16" s="4" t="s">
        <v>21</v>
      </c>
      <c r="B16" s="1"/>
    </row>
    <row r="17" spans="1:2" ht="14.25" customHeight="1" x14ac:dyDescent="0.3">
      <c r="A17" s="3" t="s">
        <v>22</v>
      </c>
      <c r="B17" s="1"/>
    </row>
    <row r="18" spans="1:2" ht="15" customHeight="1" x14ac:dyDescent="0.3">
      <c r="A18" s="3" t="s">
        <v>23</v>
      </c>
      <c r="B18" s="1"/>
    </row>
    <row r="19" spans="1:2" ht="15" customHeight="1" x14ac:dyDescent="0.3">
      <c r="A19" s="3" t="s">
        <v>24</v>
      </c>
      <c r="B19" s="1"/>
    </row>
    <row r="20" spans="1:2" ht="15.75" customHeight="1" x14ac:dyDescent="0.3">
      <c r="A20" s="3" t="s">
        <v>25</v>
      </c>
      <c r="B20" s="1"/>
    </row>
    <row r="21" spans="1:2" ht="16.5" customHeight="1" x14ac:dyDescent="0.3">
      <c r="A21" s="3" t="s">
        <v>26</v>
      </c>
      <c r="B21" s="1"/>
    </row>
    <row r="22" spans="1:2" ht="27.9" customHeight="1" x14ac:dyDescent="0.3">
      <c r="A22" s="3" t="s">
        <v>28</v>
      </c>
      <c r="B22" s="1"/>
    </row>
    <row r="23" spans="1:2" x14ac:dyDescent="0.3">
      <c r="A23" s="4" t="s">
        <v>75</v>
      </c>
      <c r="B23" s="1"/>
    </row>
    <row r="24" spans="1:2" ht="35.4" customHeight="1" x14ac:dyDescent="0.3">
      <c r="A24" s="17" t="s">
        <v>76</v>
      </c>
      <c r="B24" s="1"/>
    </row>
    <row r="25" spans="1:2" x14ac:dyDescent="0.3">
      <c r="A25" s="4" t="s">
        <v>27</v>
      </c>
      <c r="B25" s="1"/>
    </row>
    <row r="26" spans="1:2" x14ac:dyDescent="0.3">
      <c r="A26" s="17" t="s">
        <v>84</v>
      </c>
      <c r="B26" s="1"/>
    </row>
    <row r="27" spans="1:2" x14ac:dyDescent="0.3">
      <c r="A27" s="1"/>
      <c r="B27" s="1"/>
    </row>
    <row r="28" spans="1:2" x14ac:dyDescent="0.3">
      <c r="A28" s="1"/>
      <c r="B28" s="1"/>
    </row>
    <row r="29" spans="1:2" x14ac:dyDescent="0.3">
      <c r="A29" s="1"/>
      <c r="B29" s="1"/>
    </row>
    <row r="30" spans="1:2" x14ac:dyDescent="0.3">
      <c r="B30" s="1"/>
    </row>
    <row r="31" spans="1:2" x14ac:dyDescent="0.3">
      <c r="B31" s="1"/>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Q51"/>
  <sheetViews>
    <sheetView showGridLines="0" tabSelected="1" workbookViewId="0">
      <selection activeCell="A40" sqref="A40:XFD41"/>
    </sheetView>
  </sheetViews>
  <sheetFormatPr defaultColWidth="9.109375" defaultRowHeight="13.2" x14ac:dyDescent="0.25"/>
  <cols>
    <col min="1" max="1" width="27.109375" style="2" customWidth="1"/>
    <col min="2" max="12" width="9.109375" style="2"/>
    <col min="13" max="13" width="6.88671875" style="2" customWidth="1"/>
    <col min="14" max="16384" width="9.109375" style="2"/>
  </cols>
  <sheetData>
    <row r="1" spans="1:17" ht="21.6" customHeight="1" x14ac:dyDescent="0.3">
      <c r="A1" s="45" t="s">
        <v>78</v>
      </c>
    </row>
    <row r="2" spans="1:17" x14ac:dyDescent="0.25">
      <c r="A2" s="6" t="s">
        <v>85</v>
      </c>
    </row>
    <row r="3" spans="1:17" s="9" customFormat="1" x14ac:dyDescent="0.25">
      <c r="A3" s="9" t="s">
        <v>12</v>
      </c>
    </row>
    <row r="4" spans="1:17" s="9" customFormat="1" x14ac:dyDescent="0.25">
      <c r="A4" s="9" t="s">
        <v>33</v>
      </c>
    </row>
    <row r="5" spans="1:17" s="9" customFormat="1" x14ac:dyDescent="0.25">
      <c r="A5" s="9" t="s">
        <v>34</v>
      </c>
    </row>
    <row r="6" spans="1:17" s="9" customFormat="1" x14ac:dyDescent="0.25">
      <c r="A6" s="9" t="s">
        <v>35</v>
      </c>
    </row>
    <row r="7" spans="1:17" s="9" customFormat="1" x14ac:dyDescent="0.25">
      <c r="A7" s="9" t="s">
        <v>81</v>
      </c>
    </row>
    <row r="8" spans="1:17" s="9" customFormat="1" x14ac:dyDescent="0.25">
      <c r="A8" s="12" t="s">
        <v>79</v>
      </c>
    </row>
    <row r="9" spans="1:17" s="9" customFormat="1" x14ac:dyDescent="0.25">
      <c r="A9" s="9" t="s">
        <v>80</v>
      </c>
    </row>
    <row r="10" spans="1:17" s="9" customFormat="1" x14ac:dyDescent="0.25">
      <c r="A10" s="9" t="s">
        <v>38</v>
      </c>
    </row>
    <row r="11" spans="1:17" s="9" customFormat="1" x14ac:dyDescent="0.25">
      <c r="A11" s="9" t="s">
        <v>51</v>
      </c>
    </row>
    <row r="12" spans="1:17" s="9" customFormat="1" x14ac:dyDescent="0.25">
      <c r="A12" s="9" t="s">
        <v>90</v>
      </c>
    </row>
    <row r="13" spans="1:17" ht="30.6" customHeight="1" x14ac:dyDescent="0.25">
      <c r="A13" s="6" t="s">
        <v>54</v>
      </c>
    </row>
    <row r="14" spans="1:17" s="38" customFormat="1" ht="39.6" x14ac:dyDescent="0.3">
      <c r="A14" s="35" t="s">
        <v>59</v>
      </c>
      <c r="B14" s="36" t="s">
        <v>0</v>
      </c>
      <c r="C14" s="36" t="s">
        <v>1</v>
      </c>
      <c r="D14" s="36" t="s">
        <v>2</v>
      </c>
      <c r="E14" s="36" t="s">
        <v>3</v>
      </c>
      <c r="F14" s="36" t="s">
        <v>4</v>
      </c>
      <c r="G14" s="36" t="s">
        <v>5</v>
      </c>
      <c r="H14" s="36" t="s">
        <v>6</v>
      </c>
      <c r="I14" s="36" t="s">
        <v>7</v>
      </c>
      <c r="J14" s="36" t="s">
        <v>8</v>
      </c>
      <c r="K14" s="36" t="s">
        <v>9</v>
      </c>
      <c r="L14" s="36" t="s">
        <v>10</v>
      </c>
      <c r="M14" s="37" t="s">
        <v>40</v>
      </c>
      <c r="N14" s="36" t="s">
        <v>32</v>
      </c>
      <c r="O14" s="36" t="s">
        <v>36</v>
      </c>
      <c r="P14" s="36" t="s">
        <v>77</v>
      </c>
      <c r="Q14" s="36" t="s">
        <v>86</v>
      </c>
    </row>
    <row r="15" spans="1:17" x14ac:dyDescent="0.25">
      <c r="A15" s="42" t="s">
        <v>56</v>
      </c>
      <c r="B15" s="8" t="s">
        <v>39</v>
      </c>
      <c r="C15" s="7">
        <v>6</v>
      </c>
      <c r="D15" s="7">
        <v>7</v>
      </c>
      <c r="E15" s="31">
        <v>8</v>
      </c>
      <c r="F15" s="31">
        <v>9</v>
      </c>
      <c r="G15" s="31">
        <v>17</v>
      </c>
      <c r="H15" s="15">
        <v>21.000000000000014</v>
      </c>
      <c r="I15" s="15">
        <v>16</v>
      </c>
      <c r="J15" s="15">
        <v>14</v>
      </c>
      <c r="K15" s="15">
        <v>23</v>
      </c>
      <c r="L15" s="15">
        <v>45</v>
      </c>
      <c r="M15" s="32" t="s">
        <v>40</v>
      </c>
      <c r="N15" s="15">
        <v>67</v>
      </c>
      <c r="O15" s="15">
        <v>72</v>
      </c>
      <c r="P15" s="15">
        <v>32</v>
      </c>
      <c r="Q15" s="15">
        <v>28</v>
      </c>
    </row>
    <row r="16" spans="1:17" x14ac:dyDescent="0.25">
      <c r="A16" s="42" t="s">
        <v>57</v>
      </c>
      <c r="B16" s="8" t="s">
        <v>39</v>
      </c>
      <c r="C16" s="7">
        <v>762</v>
      </c>
      <c r="D16" s="7">
        <v>921</v>
      </c>
      <c r="E16" s="31">
        <v>1063</v>
      </c>
      <c r="F16" s="31">
        <v>1186</v>
      </c>
      <c r="G16" s="31">
        <v>1349</v>
      </c>
      <c r="H16" s="31">
        <v>1518.0000000000102</v>
      </c>
      <c r="I16" s="31">
        <v>1723</v>
      </c>
      <c r="J16" s="31">
        <v>1918</v>
      </c>
      <c r="K16" s="31">
        <v>2333</v>
      </c>
      <c r="L16" s="31">
        <v>2784</v>
      </c>
      <c r="M16" s="32" t="s">
        <v>40</v>
      </c>
      <c r="N16" s="31">
        <v>3487</v>
      </c>
      <c r="O16" s="31">
        <v>3672</v>
      </c>
      <c r="P16" s="31">
        <v>3750</v>
      </c>
      <c r="Q16" s="31">
        <v>4001</v>
      </c>
    </row>
    <row r="17" spans="1:17" x14ac:dyDescent="0.25">
      <c r="A17" s="43" t="s">
        <v>58</v>
      </c>
      <c r="B17" s="10">
        <v>641</v>
      </c>
      <c r="C17" s="10">
        <v>768</v>
      </c>
      <c r="D17" s="10">
        <v>928</v>
      </c>
      <c r="E17" s="34">
        <v>1071</v>
      </c>
      <c r="F17" s="34">
        <v>1195</v>
      </c>
      <c r="G17" s="34">
        <v>1366</v>
      </c>
      <c r="H17" s="34">
        <v>1539.000000000008</v>
      </c>
      <c r="I17" s="34">
        <v>1739</v>
      </c>
      <c r="J17" s="34">
        <v>1932</v>
      </c>
      <c r="K17" s="34">
        <v>2356</v>
      </c>
      <c r="L17" s="34">
        <v>2829</v>
      </c>
      <c r="M17" s="32" t="s">
        <v>40</v>
      </c>
      <c r="N17" s="34">
        <v>3554</v>
      </c>
      <c r="O17" s="34">
        <v>3744</v>
      </c>
      <c r="P17" s="34">
        <v>3782</v>
      </c>
      <c r="Q17" s="34">
        <v>4029</v>
      </c>
    </row>
    <row r="18" spans="1:17" x14ac:dyDescent="0.25">
      <c r="A18" s="2" t="s">
        <v>62</v>
      </c>
      <c r="B18" s="7">
        <v>246</v>
      </c>
      <c r="C18" s="7">
        <v>312</v>
      </c>
      <c r="D18" s="7">
        <v>355</v>
      </c>
      <c r="E18" s="31">
        <v>396</v>
      </c>
      <c r="F18" s="31">
        <v>461</v>
      </c>
      <c r="G18" s="31">
        <v>558</v>
      </c>
      <c r="H18" s="31">
        <v>647.99999999999989</v>
      </c>
      <c r="I18" s="31">
        <v>674</v>
      </c>
      <c r="J18" s="31">
        <v>753</v>
      </c>
      <c r="K18" s="31">
        <v>905</v>
      </c>
      <c r="L18" s="31">
        <v>1143</v>
      </c>
      <c r="M18" s="32" t="s">
        <v>40</v>
      </c>
      <c r="N18" s="31">
        <v>1595</v>
      </c>
      <c r="O18" s="31">
        <v>1671</v>
      </c>
      <c r="P18" s="31">
        <v>1599</v>
      </c>
      <c r="Q18" s="31">
        <v>1682</v>
      </c>
    </row>
    <row r="19" spans="1:17" x14ac:dyDescent="0.25">
      <c r="A19" s="2" t="s">
        <v>63</v>
      </c>
      <c r="B19" s="7">
        <v>349</v>
      </c>
      <c r="C19" s="7">
        <v>367</v>
      </c>
      <c r="D19" s="7">
        <v>431</v>
      </c>
      <c r="E19" s="31">
        <v>504</v>
      </c>
      <c r="F19" s="31">
        <v>633</v>
      </c>
      <c r="G19" s="31">
        <v>722</v>
      </c>
      <c r="H19" s="31">
        <v>894.99999999999648</v>
      </c>
      <c r="I19" s="31">
        <v>1054</v>
      </c>
      <c r="J19" s="31">
        <v>1229</v>
      </c>
      <c r="K19" s="31">
        <v>1523</v>
      </c>
      <c r="L19" s="31">
        <v>1636</v>
      </c>
      <c r="M19" s="32" t="s">
        <v>40</v>
      </c>
      <c r="N19" s="31">
        <v>2361</v>
      </c>
      <c r="O19" s="31">
        <v>2612</v>
      </c>
      <c r="P19" s="31">
        <v>2857</v>
      </c>
      <c r="Q19" s="31">
        <v>3120</v>
      </c>
    </row>
    <row r="20" spans="1:17" x14ac:dyDescent="0.25">
      <c r="A20" s="9" t="s">
        <v>64</v>
      </c>
      <c r="B20" s="10">
        <v>595</v>
      </c>
      <c r="C20" s="10">
        <v>679</v>
      </c>
      <c r="D20" s="10">
        <v>786</v>
      </c>
      <c r="E20" s="34">
        <v>900</v>
      </c>
      <c r="F20" s="34">
        <v>1094</v>
      </c>
      <c r="G20" s="34">
        <v>1280</v>
      </c>
      <c r="H20" s="34">
        <v>1542.99999999998</v>
      </c>
      <c r="I20" s="34">
        <v>1728</v>
      </c>
      <c r="J20" s="34">
        <v>1982</v>
      </c>
      <c r="K20" s="34">
        <v>2428</v>
      </c>
      <c r="L20" s="34">
        <v>2779</v>
      </c>
      <c r="M20" s="32" t="s">
        <v>40</v>
      </c>
      <c r="N20" s="34">
        <v>3956</v>
      </c>
      <c r="O20" s="34">
        <v>4283</v>
      </c>
      <c r="P20" s="34">
        <v>4456</v>
      </c>
      <c r="Q20" s="34">
        <v>4802</v>
      </c>
    </row>
    <row r="21" spans="1:17" x14ac:dyDescent="0.25">
      <c r="A21" s="2" t="s">
        <v>66</v>
      </c>
      <c r="B21" s="7">
        <v>293</v>
      </c>
      <c r="C21" s="7">
        <v>332</v>
      </c>
      <c r="D21" s="7">
        <v>394</v>
      </c>
      <c r="E21" s="31">
        <v>430</v>
      </c>
      <c r="F21" s="31">
        <v>465</v>
      </c>
      <c r="G21" s="31">
        <v>519</v>
      </c>
      <c r="H21" s="31">
        <v>526.9999999999992</v>
      </c>
      <c r="I21" s="31">
        <v>536</v>
      </c>
      <c r="J21" s="31">
        <v>567</v>
      </c>
      <c r="K21" s="31">
        <v>637</v>
      </c>
      <c r="L21" s="31">
        <v>713</v>
      </c>
      <c r="M21" s="32" t="s">
        <v>40</v>
      </c>
      <c r="N21" s="31">
        <v>850</v>
      </c>
      <c r="O21" s="31">
        <v>874</v>
      </c>
      <c r="P21" s="31">
        <v>875</v>
      </c>
      <c r="Q21" s="31">
        <v>888</v>
      </c>
    </row>
    <row r="22" spans="1:17" x14ac:dyDescent="0.25">
      <c r="A22" s="2" t="s">
        <v>65</v>
      </c>
      <c r="B22" s="7">
        <v>537</v>
      </c>
      <c r="C22" s="7">
        <v>572</v>
      </c>
      <c r="D22" s="7">
        <v>654</v>
      </c>
      <c r="E22" s="31">
        <v>734</v>
      </c>
      <c r="F22" s="31">
        <v>813</v>
      </c>
      <c r="G22" s="31">
        <v>858</v>
      </c>
      <c r="H22" s="31">
        <v>937.99999999999659</v>
      </c>
      <c r="I22" s="31">
        <v>986</v>
      </c>
      <c r="J22" s="31">
        <v>1060</v>
      </c>
      <c r="K22" s="31">
        <v>1232</v>
      </c>
      <c r="L22" s="31">
        <v>1323</v>
      </c>
      <c r="M22" s="32" t="s">
        <v>40</v>
      </c>
      <c r="N22" s="31">
        <v>1534</v>
      </c>
      <c r="O22" s="31">
        <v>1564</v>
      </c>
      <c r="P22" s="31">
        <v>1656</v>
      </c>
      <c r="Q22" s="31">
        <v>1797</v>
      </c>
    </row>
    <row r="23" spans="1:17" x14ac:dyDescent="0.25">
      <c r="A23" s="9" t="s">
        <v>67</v>
      </c>
      <c r="B23" s="10">
        <v>830</v>
      </c>
      <c r="C23" s="10">
        <v>904</v>
      </c>
      <c r="D23" s="10">
        <v>1048</v>
      </c>
      <c r="E23" s="34">
        <v>1164</v>
      </c>
      <c r="F23" s="34">
        <v>1278</v>
      </c>
      <c r="G23" s="34">
        <v>1377</v>
      </c>
      <c r="H23" s="34">
        <v>1465.0000000000005</v>
      </c>
      <c r="I23" s="34">
        <v>1522</v>
      </c>
      <c r="J23" s="34">
        <v>1627</v>
      </c>
      <c r="K23" s="34">
        <v>1869</v>
      </c>
      <c r="L23" s="34">
        <v>2036</v>
      </c>
      <c r="M23" s="32" t="s">
        <v>40</v>
      </c>
      <c r="N23" s="34">
        <v>2384</v>
      </c>
      <c r="O23" s="34">
        <v>2438</v>
      </c>
      <c r="P23" s="34">
        <v>2531</v>
      </c>
      <c r="Q23" s="34">
        <v>2685</v>
      </c>
    </row>
    <row r="24" spans="1:17" x14ac:dyDescent="0.25">
      <c r="A24" s="2" t="s">
        <v>69</v>
      </c>
      <c r="B24" s="7">
        <v>338</v>
      </c>
      <c r="C24" s="7">
        <v>358</v>
      </c>
      <c r="D24" s="7">
        <v>363</v>
      </c>
      <c r="E24" s="31">
        <v>381</v>
      </c>
      <c r="F24" s="31">
        <v>363</v>
      </c>
      <c r="G24" s="31">
        <v>345</v>
      </c>
      <c r="H24" s="31">
        <v>345.99999999999989</v>
      </c>
      <c r="I24" s="31">
        <v>362</v>
      </c>
      <c r="J24" s="31">
        <v>395</v>
      </c>
      <c r="K24" s="31">
        <v>408</v>
      </c>
      <c r="L24" s="31">
        <v>471</v>
      </c>
      <c r="M24" s="32" t="s">
        <v>40</v>
      </c>
      <c r="N24" s="31">
        <v>582</v>
      </c>
      <c r="O24" s="31">
        <v>683</v>
      </c>
      <c r="P24" s="31">
        <v>798</v>
      </c>
      <c r="Q24" s="31">
        <v>888</v>
      </c>
    </row>
    <row r="25" spans="1:17" x14ac:dyDescent="0.25">
      <c r="A25" s="2" t="s">
        <v>68</v>
      </c>
      <c r="B25" s="7">
        <v>349</v>
      </c>
      <c r="C25" s="7">
        <v>373</v>
      </c>
      <c r="D25" s="7">
        <v>370</v>
      </c>
      <c r="E25" s="31">
        <v>350</v>
      </c>
      <c r="F25" s="31">
        <v>349</v>
      </c>
      <c r="G25" s="31">
        <v>363</v>
      </c>
      <c r="H25" s="31">
        <v>345.00000000000108</v>
      </c>
      <c r="I25" s="31">
        <v>331.00000000000017</v>
      </c>
      <c r="J25" s="31">
        <v>346</v>
      </c>
      <c r="K25" s="31">
        <v>385</v>
      </c>
      <c r="L25" s="31">
        <v>482</v>
      </c>
      <c r="M25" s="32" t="s">
        <v>40</v>
      </c>
      <c r="N25" s="31">
        <v>627</v>
      </c>
      <c r="O25" s="31">
        <v>718</v>
      </c>
      <c r="P25" s="31">
        <v>821</v>
      </c>
      <c r="Q25" s="31">
        <v>943</v>
      </c>
    </row>
    <row r="26" spans="1:17" x14ac:dyDescent="0.25">
      <c r="A26" s="9" t="s">
        <v>70</v>
      </c>
      <c r="B26" s="10">
        <v>687</v>
      </c>
      <c r="C26" s="10">
        <v>731</v>
      </c>
      <c r="D26" s="10">
        <v>733</v>
      </c>
      <c r="E26" s="34">
        <v>731</v>
      </c>
      <c r="F26" s="34">
        <v>712</v>
      </c>
      <c r="G26" s="34">
        <v>708</v>
      </c>
      <c r="H26" s="34">
        <v>690.99999999999716</v>
      </c>
      <c r="I26" s="34">
        <v>690</v>
      </c>
      <c r="J26" s="34">
        <v>741</v>
      </c>
      <c r="K26" s="34">
        <v>793</v>
      </c>
      <c r="L26" s="34">
        <v>953</v>
      </c>
      <c r="M26" s="32" t="s">
        <v>40</v>
      </c>
      <c r="N26" s="34">
        <v>1209</v>
      </c>
      <c r="O26" s="34">
        <v>1401</v>
      </c>
      <c r="P26" s="34">
        <v>1619</v>
      </c>
      <c r="Q26" s="34">
        <v>1831</v>
      </c>
    </row>
    <row r="27" spans="1:17" x14ac:dyDescent="0.25">
      <c r="A27" s="2" t="s">
        <v>72</v>
      </c>
      <c r="B27" s="7">
        <v>203</v>
      </c>
      <c r="C27" s="7">
        <v>229</v>
      </c>
      <c r="D27" s="7">
        <v>280</v>
      </c>
      <c r="E27" s="31">
        <v>312</v>
      </c>
      <c r="F27" s="31">
        <v>336</v>
      </c>
      <c r="G27" s="31">
        <v>348</v>
      </c>
      <c r="H27" s="31">
        <v>382.00000000000193</v>
      </c>
      <c r="I27" s="31">
        <v>413</v>
      </c>
      <c r="J27" s="31">
        <v>435</v>
      </c>
      <c r="K27" s="31">
        <v>495</v>
      </c>
      <c r="L27" s="31">
        <v>564</v>
      </c>
      <c r="M27" s="32" t="s">
        <v>40</v>
      </c>
      <c r="N27" s="31">
        <v>677</v>
      </c>
      <c r="O27" s="31">
        <v>727</v>
      </c>
      <c r="P27" s="31">
        <v>800</v>
      </c>
      <c r="Q27" s="31">
        <v>911</v>
      </c>
    </row>
    <row r="28" spans="1:17" x14ac:dyDescent="0.25">
      <c r="A28" s="2" t="s">
        <v>71</v>
      </c>
      <c r="B28" s="7">
        <v>258</v>
      </c>
      <c r="C28" s="7">
        <v>291</v>
      </c>
      <c r="D28" s="7">
        <v>289</v>
      </c>
      <c r="E28" s="31">
        <v>318</v>
      </c>
      <c r="F28" s="31">
        <v>334</v>
      </c>
      <c r="G28" s="31">
        <v>376</v>
      </c>
      <c r="H28" s="31">
        <v>423.00000000000159</v>
      </c>
      <c r="I28" s="31">
        <v>419</v>
      </c>
      <c r="J28" s="31">
        <v>449</v>
      </c>
      <c r="K28" s="31">
        <v>498</v>
      </c>
      <c r="L28" s="31">
        <v>605</v>
      </c>
      <c r="M28" s="32" t="s">
        <v>40</v>
      </c>
      <c r="N28" s="31">
        <v>751</v>
      </c>
      <c r="O28" s="31">
        <v>803</v>
      </c>
      <c r="P28" s="31">
        <v>821</v>
      </c>
      <c r="Q28" s="31">
        <v>938</v>
      </c>
    </row>
    <row r="29" spans="1:17" x14ac:dyDescent="0.25">
      <c r="A29" s="9" t="s">
        <v>73</v>
      </c>
      <c r="B29" s="10">
        <v>461</v>
      </c>
      <c r="C29" s="10">
        <v>520</v>
      </c>
      <c r="D29" s="10">
        <v>569</v>
      </c>
      <c r="E29" s="34">
        <v>630</v>
      </c>
      <c r="F29" s="34">
        <v>670</v>
      </c>
      <c r="G29" s="34">
        <v>724</v>
      </c>
      <c r="H29" s="34">
        <v>804.99999999999466</v>
      </c>
      <c r="I29" s="34">
        <v>832</v>
      </c>
      <c r="J29" s="34">
        <v>884</v>
      </c>
      <c r="K29" s="34">
        <v>993</v>
      </c>
      <c r="L29" s="34">
        <v>1169</v>
      </c>
      <c r="M29" s="32" t="s">
        <v>40</v>
      </c>
      <c r="N29" s="34">
        <v>1428</v>
      </c>
      <c r="O29" s="34">
        <v>1530</v>
      </c>
      <c r="P29" s="34">
        <v>1621</v>
      </c>
      <c r="Q29" s="34">
        <v>1849</v>
      </c>
    </row>
    <row r="30" spans="1:17" x14ac:dyDescent="0.25">
      <c r="A30" s="2" t="s">
        <v>61</v>
      </c>
      <c r="B30" s="7">
        <v>64</v>
      </c>
      <c r="C30" s="7">
        <v>66</v>
      </c>
      <c r="D30" s="7">
        <v>47</v>
      </c>
      <c r="E30" s="31">
        <v>44</v>
      </c>
      <c r="F30" s="31">
        <v>37</v>
      </c>
      <c r="G30" s="31">
        <v>3</v>
      </c>
      <c r="H30" s="31">
        <v>2</v>
      </c>
      <c r="I30" s="31">
        <v>17</v>
      </c>
      <c r="J30" s="31">
        <f>+J31-J17-J20-J23-J26-J29</f>
        <v>32</v>
      </c>
      <c r="K30" s="31">
        <v>3</v>
      </c>
      <c r="L30" s="31">
        <v>2</v>
      </c>
      <c r="M30" s="32" t="s">
        <v>40</v>
      </c>
      <c r="N30" s="31">
        <v>13</v>
      </c>
      <c r="O30" s="31">
        <v>5</v>
      </c>
      <c r="P30" s="31">
        <v>10</v>
      </c>
      <c r="Q30" s="31">
        <v>16</v>
      </c>
    </row>
    <row r="31" spans="1:17" x14ac:dyDescent="0.25">
      <c r="A31" s="39" t="s">
        <v>11</v>
      </c>
      <c r="B31" s="40">
        <v>3278</v>
      </c>
      <c r="C31" s="40">
        <v>3668</v>
      </c>
      <c r="D31" s="40">
        <v>4111</v>
      </c>
      <c r="E31" s="40">
        <v>4540</v>
      </c>
      <c r="F31" s="40">
        <v>4986</v>
      </c>
      <c r="G31" s="40">
        <v>5458</v>
      </c>
      <c r="H31" s="40">
        <v>6044.9999999999809</v>
      </c>
      <c r="I31" s="40">
        <v>6531</v>
      </c>
      <c r="J31" s="40">
        <v>7198</v>
      </c>
      <c r="K31" s="40">
        <v>8442</v>
      </c>
      <c r="L31" s="40">
        <v>9768</v>
      </c>
      <c r="M31" s="26" t="s">
        <v>40</v>
      </c>
      <c r="N31" s="40">
        <v>12544</v>
      </c>
      <c r="O31" s="40">
        <v>13401</v>
      </c>
      <c r="P31" s="40">
        <v>14019</v>
      </c>
      <c r="Q31" s="40">
        <v>15212</v>
      </c>
    </row>
    <row r="32" spans="1:17" ht="31.2" customHeight="1" x14ac:dyDescent="0.25">
      <c r="A32" s="6" t="s">
        <v>55</v>
      </c>
    </row>
    <row r="33" spans="1:17" s="41" customFormat="1" ht="52.8" x14ac:dyDescent="0.3">
      <c r="A33" s="35" t="s">
        <v>60</v>
      </c>
      <c r="B33" s="36" t="s">
        <v>0</v>
      </c>
      <c r="C33" s="36" t="s">
        <v>1</v>
      </c>
      <c r="D33" s="36" t="s">
        <v>2</v>
      </c>
      <c r="E33" s="36" t="s">
        <v>3</v>
      </c>
      <c r="F33" s="36" t="s">
        <v>4</v>
      </c>
      <c r="G33" s="36" t="s">
        <v>5</v>
      </c>
      <c r="H33" s="36" t="s">
        <v>6</v>
      </c>
      <c r="I33" s="36" t="s">
        <v>7</v>
      </c>
      <c r="J33" s="36" t="s">
        <v>8</v>
      </c>
      <c r="K33" s="36" t="s">
        <v>9</v>
      </c>
      <c r="L33" s="36" t="s">
        <v>10</v>
      </c>
      <c r="M33" s="37" t="s">
        <v>40</v>
      </c>
      <c r="N33" s="36" t="s">
        <v>32</v>
      </c>
      <c r="O33" s="36" t="s">
        <v>36</v>
      </c>
      <c r="P33" s="36" t="s">
        <v>77</v>
      </c>
      <c r="Q33" s="36" t="s">
        <v>86</v>
      </c>
    </row>
    <row r="34" spans="1:17" x14ac:dyDescent="0.25">
      <c r="A34" s="42" t="s">
        <v>56</v>
      </c>
      <c r="B34" s="7">
        <v>634</v>
      </c>
      <c r="C34" s="7">
        <v>600</v>
      </c>
      <c r="D34" s="7">
        <v>572</v>
      </c>
      <c r="E34" s="7">
        <v>584</v>
      </c>
      <c r="F34" s="7">
        <v>560</v>
      </c>
      <c r="G34" s="7">
        <v>866</v>
      </c>
      <c r="H34" s="7">
        <v>948</v>
      </c>
      <c r="I34" s="7">
        <v>690</v>
      </c>
      <c r="J34" s="7">
        <v>715</v>
      </c>
      <c r="K34" s="7">
        <v>746</v>
      </c>
      <c r="L34" s="7">
        <v>1333</v>
      </c>
      <c r="M34" s="18" t="s">
        <v>40</v>
      </c>
      <c r="N34" s="7">
        <v>1487</v>
      </c>
      <c r="O34" s="7">
        <v>1615</v>
      </c>
      <c r="P34" s="15">
        <v>797</v>
      </c>
      <c r="Q34" s="15">
        <v>826</v>
      </c>
    </row>
    <row r="35" spans="1:17" x14ac:dyDescent="0.25">
      <c r="A35" s="42" t="s">
        <v>57</v>
      </c>
      <c r="B35" s="7">
        <v>46376</v>
      </c>
      <c r="C35" s="7">
        <v>45755</v>
      </c>
      <c r="D35" s="7">
        <v>45426</v>
      </c>
      <c r="E35" s="7">
        <v>45523</v>
      </c>
      <c r="F35" s="7">
        <v>46053</v>
      </c>
      <c r="G35" s="7">
        <v>46384</v>
      </c>
      <c r="H35" s="7">
        <v>46919</v>
      </c>
      <c r="I35" s="7">
        <v>47658</v>
      </c>
      <c r="J35" s="7">
        <v>48536</v>
      </c>
      <c r="K35" s="7">
        <v>49454</v>
      </c>
      <c r="L35" s="7">
        <v>49611</v>
      </c>
      <c r="M35" s="18" t="s">
        <v>40</v>
      </c>
      <c r="N35" s="7">
        <v>49996</v>
      </c>
      <c r="O35" s="7">
        <v>50320</v>
      </c>
      <c r="P35" s="31">
        <v>51410</v>
      </c>
      <c r="Q35" s="31">
        <v>51995</v>
      </c>
    </row>
    <row r="36" spans="1:17" x14ac:dyDescent="0.25">
      <c r="A36" s="43" t="s">
        <v>58</v>
      </c>
      <c r="B36" s="10">
        <v>47010</v>
      </c>
      <c r="C36" s="10">
        <v>46355</v>
      </c>
      <c r="D36" s="10">
        <v>45998</v>
      </c>
      <c r="E36" s="10">
        <v>46107</v>
      </c>
      <c r="F36" s="10">
        <v>46613</v>
      </c>
      <c r="G36" s="10">
        <v>47250</v>
      </c>
      <c r="H36" s="10">
        <v>47867</v>
      </c>
      <c r="I36" s="10">
        <v>48348</v>
      </c>
      <c r="J36" s="10">
        <v>49254</v>
      </c>
      <c r="K36" s="10">
        <v>50200</v>
      </c>
      <c r="L36" s="10">
        <v>50944</v>
      </c>
      <c r="M36" s="18" t="s">
        <v>40</v>
      </c>
      <c r="N36" s="10">
        <v>51483</v>
      </c>
      <c r="O36" s="10">
        <v>51935</v>
      </c>
      <c r="P36" s="34">
        <v>52207</v>
      </c>
      <c r="Q36" s="34">
        <v>52821</v>
      </c>
    </row>
    <row r="37" spans="1:17" x14ac:dyDescent="0.25">
      <c r="A37" s="2" t="s">
        <v>62</v>
      </c>
      <c r="B37" s="7">
        <v>32221</v>
      </c>
      <c r="C37" s="7">
        <v>32277</v>
      </c>
      <c r="D37" s="7">
        <v>32343</v>
      </c>
      <c r="E37" s="7">
        <v>32373</v>
      </c>
      <c r="F37" s="7">
        <v>32499</v>
      </c>
      <c r="G37" s="7">
        <v>33224</v>
      </c>
      <c r="H37" s="7">
        <v>33165</v>
      </c>
      <c r="I37" s="7">
        <v>31857</v>
      </c>
      <c r="J37" s="7">
        <v>31943</v>
      </c>
      <c r="K37" s="7">
        <v>32353</v>
      </c>
      <c r="L37" s="7">
        <v>34155</v>
      </c>
      <c r="M37" s="18" t="s">
        <v>40</v>
      </c>
      <c r="N37" s="7">
        <v>34385</v>
      </c>
      <c r="O37" s="7">
        <v>34628</v>
      </c>
      <c r="P37" s="31">
        <v>32717</v>
      </c>
      <c r="Q37" s="31">
        <v>32892</v>
      </c>
    </row>
    <row r="38" spans="1:17" x14ac:dyDescent="0.25">
      <c r="A38" s="2" t="s">
        <v>63</v>
      </c>
      <c r="B38" s="7">
        <v>37947</v>
      </c>
      <c r="C38" s="7">
        <v>37650</v>
      </c>
      <c r="D38" s="7">
        <v>37421</v>
      </c>
      <c r="E38" s="7">
        <v>37139</v>
      </c>
      <c r="F38" s="7">
        <v>37533</v>
      </c>
      <c r="G38" s="7">
        <v>37259</v>
      </c>
      <c r="H38" s="7">
        <v>37475</v>
      </c>
      <c r="I38" s="7">
        <v>38945</v>
      </c>
      <c r="J38" s="7">
        <v>39374</v>
      </c>
      <c r="K38" s="7">
        <v>39772</v>
      </c>
      <c r="L38" s="7">
        <v>38432</v>
      </c>
      <c r="M38" s="18" t="s">
        <v>40</v>
      </c>
      <c r="N38" s="7">
        <v>38592</v>
      </c>
      <c r="O38" s="7">
        <v>38755</v>
      </c>
      <c r="P38" s="31">
        <v>40735</v>
      </c>
      <c r="Q38" s="31">
        <v>40711</v>
      </c>
    </row>
    <row r="39" spans="1:17" x14ac:dyDescent="0.25">
      <c r="A39" s="9" t="s">
        <v>64</v>
      </c>
      <c r="B39" s="10">
        <v>70168</v>
      </c>
      <c r="C39" s="10">
        <v>69927</v>
      </c>
      <c r="D39" s="10">
        <v>69764</v>
      </c>
      <c r="E39" s="10">
        <v>69512</v>
      </c>
      <c r="F39" s="10">
        <v>70032</v>
      </c>
      <c r="G39" s="10">
        <v>70483</v>
      </c>
      <c r="H39" s="10">
        <v>70640</v>
      </c>
      <c r="I39" s="10">
        <v>70802</v>
      </c>
      <c r="J39" s="10">
        <v>71321</v>
      </c>
      <c r="K39" s="10">
        <v>72125</v>
      </c>
      <c r="L39" s="10">
        <v>72587</v>
      </c>
      <c r="M39" s="18" t="s">
        <v>40</v>
      </c>
      <c r="N39" s="10">
        <v>72977</v>
      </c>
      <c r="O39" s="10">
        <v>73383</v>
      </c>
      <c r="P39" s="34">
        <v>73452</v>
      </c>
      <c r="Q39" s="34">
        <v>73603</v>
      </c>
    </row>
    <row r="40" spans="1:17" x14ac:dyDescent="0.25">
      <c r="A40" s="2" t="s">
        <v>66</v>
      </c>
      <c r="B40" s="7">
        <v>18868</v>
      </c>
      <c r="C40" s="7">
        <v>18941</v>
      </c>
      <c r="D40" s="7">
        <v>19034</v>
      </c>
      <c r="E40" s="7">
        <v>19097</v>
      </c>
      <c r="F40" s="7">
        <v>19174</v>
      </c>
      <c r="G40" s="7">
        <v>20040</v>
      </c>
      <c r="H40" s="7">
        <v>20077</v>
      </c>
      <c r="I40" s="7">
        <v>19910</v>
      </c>
      <c r="J40" s="7">
        <v>20128</v>
      </c>
      <c r="K40" s="7">
        <v>20267</v>
      </c>
      <c r="L40" s="7">
        <v>20848</v>
      </c>
      <c r="M40" s="18" t="s">
        <v>40</v>
      </c>
      <c r="N40" s="7">
        <v>21158</v>
      </c>
      <c r="O40" s="7">
        <v>21461</v>
      </c>
      <c r="P40" s="31">
        <v>21112</v>
      </c>
      <c r="Q40" s="31">
        <v>21234</v>
      </c>
    </row>
    <row r="41" spans="1:17" x14ac:dyDescent="0.25">
      <c r="A41" s="2" t="s">
        <v>65</v>
      </c>
      <c r="B41" s="7">
        <v>32452</v>
      </c>
      <c r="C41" s="7">
        <v>32398</v>
      </c>
      <c r="D41" s="7">
        <v>32252</v>
      </c>
      <c r="E41" s="7">
        <v>32255</v>
      </c>
      <c r="F41" s="7">
        <v>32516</v>
      </c>
      <c r="G41" s="7">
        <v>32026</v>
      </c>
      <c r="H41" s="7">
        <v>32232</v>
      </c>
      <c r="I41" s="7">
        <v>32662</v>
      </c>
      <c r="J41" s="7">
        <v>33137</v>
      </c>
      <c r="K41" s="7">
        <v>33947</v>
      </c>
      <c r="L41" s="7">
        <v>34137</v>
      </c>
      <c r="M41" s="18" t="s">
        <v>40</v>
      </c>
      <c r="N41" s="7">
        <v>34529</v>
      </c>
      <c r="O41" s="7">
        <v>34719</v>
      </c>
      <c r="P41" s="31">
        <v>35373</v>
      </c>
      <c r="Q41" s="31">
        <v>35549</v>
      </c>
    </row>
    <row r="42" spans="1:17" x14ac:dyDescent="0.25">
      <c r="A42" s="9" t="s">
        <v>67</v>
      </c>
      <c r="B42" s="10">
        <v>51320</v>
      </c>
      <c r="C42" s="10">
        <v>51339</v>
      </c>
      <c r="D42" s="10">
        <v>51286</v>
      </c>
      <c r="E42" s="10">
        <v>51352</v>
      </c>
      <c r="F42" s="10">
        <v>51690</v>
      </c>
      <c r="G42" s="10">
        <v>52066</v>
      </c>
      <c r="H42" s="10">
        <v>52309</v>
      </c>
      <c r="I42" s="10">
        <v>52572</v>
      </c>
      <c r="J42" s="10">
        <v>53267</v>
      </c>
      <c r="K42" s="10">
        <v>54214</v>
      </c>
      <c r="L42" s="10">
        <v>54985</v>
      </c>
      <c r="M42" s="18" t="s">
        <v>40</v>
      </c>
      <c r="N42" s="10">
        <v>55687</v>
      </c>
      <c r="O42" s="10">
        <v>56180</v>
      </c>
      <c r="P42" s="34">
        <v>56485</v>
      </c>
      <c r="Q42" s="34">
        <v>56783</v>
      </c>
    </row>
    <row r="43" spans="1:17" x14ac:dyDescent="0.25">
      <c r="A43" s="2" t="s">
        <v>69</v>
      </c>
      <c r="B43" s="7">
        <v>32129</v>
      </c>
      <c r="C43" s="7">
        <v>32647</v>
      </c>
      <c r="D43" s="7">
        <v>32796</v>
      </c>
      <c r="E43" s="7">
        <v>33228</v>
      </c>
      <c r="F43" s="7">
        <v>33925</v>
      </c>
      <c r="G43" s="7">
        <v>34246</v>
      </c>
      <c r="H43" s="7">
        <v>34525</v>
      </c>
      <c r="I43" s="7">
        <v>35090</v>
      </c>
      <c r="J43" s="7">
        <v>35663</v>
      </c>
      <c r="K43" s="7">
        <v>36515</v>
      </c>
      <c r="L43" s="7">
        <v>36905</v>
      </c>
      <c r="M43" s="18" t="s">
        <v>40</v>
      </c>
      <c r="N43" s="7">
        <v>37399</v>
      </c>
      <c r="O43" s="7">
        <v>37817</v>
      </c>
      <c r="P43" s="31">
        <v>37915</v>
      </c>
      <c r="Q43" s="31">
        <v>38140</v>
      </c>
    </row>
    <row r="44" spans="1:17" x14ac:dyDescent="0.25">
      <c r="A44" s="2" t="s">
        <v>68</v>
      </c>
      <c r="B44" s="7">
        <v>25437</v>
      </c>
      <c r="C44" s="7">
        <v>25141</v>
      </c>
      <c r="D44" s="7">
        <v>25242</v>
      </c>
      <c r="E44" s="7">
        <v>25313</v>
      </c>
      <c r="F44" s="7">
        <v>25621</v>
      </c>
      <c r="G44" s="7">
        <v>26357</v>
      </c>
      <c r="H44" s="7">
        <v>26813</v>
      </c>
      <c r="I44" s="7">
        <v>26930</v>
      </c>
      <c r="J44" s="7">
        <v>27476</v>
      </c>
      <c r="K44" s="7">
        <v>28242</v>
      </c>
      <c r="L44" s="7">
        <v>28807</v>
      </c>
      <c r="M44" s="18" t="s">
        <v>40</v>
      </c>
      <c r="N44" s="7">
        <v>29077</v>
      </c>
      <c r="O44" s="7">
        <v>29493</v>
      </c>
      <c r="P44" s="31">
        <v>29833</v>
      </c>
      <c r="Q44" s="31">
        <v>30109</v>
      </c>
    </row>
    <row r="45" spans="1:17" x14ac:dyDescent="0.25">
      <c r="A45" s="9" t="s">
        <v>70</v>
      </c>
      <c r="B45" s="10">
        <v>57566</v>
      </c>
      <c r="C45" s="10">
        <v>57788</v>
      </c>
      <c r="D45" s="10">
        <v>58038</v>
      </c>
      <c r="E45" s="10">
        <v>58541</v>
      </c>
      <c r="F45" s="10">
        <v>59546</v>
      </c>
      <c r="G45" s="10">
        <v>60603</v>
      </c>
      <c r="H45" s="10">
        <v>61338</v>
      </c>
      <c r="I45" s="10">
        <v>62020</v>
      </c>
      <c r="J45" s="10">
        <v>63142</v>
      </c>
      <c r="K45" s="10">
        <v>64757</v>
      </c>
      <c r="L45" s="10">
        <v>65712</v>
      </c>
      <c r="M45" s="18" t="s">
        <v>40</v>
      </c>
      <c r="N45" s="10">
        <v>66476</v>
      </c>
      <c r="O45" s="10">
        <v>67310</v>
      </c>
      <c r="P45" s="34">
        <v>67748</v>
      </c>
      <c r="Q45" s="34">
        <v>68249</v>
      </c>
    </row>
    <row r="46" spans="1:17" x14ac:dyDescent="0.25">
      <c r="A46" s="2" t="s">
        <v>72</v>
      </c>
      <c r="B46" s="7">
        <v>24052</v>
      </c>
      <c r="C46" s="7">
        <v>23997</v>
      </c>
      <c r="D46" s="7">
        <v>23895</v>
      </c>
      <c r="E46" s="7">
        <v>24052</v>
      </c>
      <c r="F46" s="7">
        <v>24027</v>
      </c>
      <c r="G46" s="7">
        <v>23783</v>
      </c>
      <c r="H46" s="7">
        <v>23750</v>
      </c>
      <c r="I46" s="7">
        <v>25352</v>
      </c>
      <c r="J46" s="7">
        <v>25559</v>
      </c>
      <c r="K46" s="7">
        <v>25690</v>
      </c>
      <c r="L46" s="7">
        <v>23959</v>
      </c>
      <c r="M46" s="18" t="s">
        <v>40</v>
      </c>
      <c r="N46" s="7">
        <v>24068</v>
      </c>
      <c r="O46" s="7">
        <v>24396</v>
      </c>
      <c r="P46" s="31">
        <v>26326</v>
      </c>
      <c r="Q46" s="31">
        <v>26567</v>
      </c>
    </row>
    <row r="47" spans="1:17" x14ac:dyDescent="0.25">
      <c r="A47" s="2" t="s">
        <v>71</v>
      </c>
      <c r="B47" s="7">
        <v>25377</v>
      </c>
      <c r="C47" s="7">
        <v>24855</v>
      </c>
      <c r="D47" s="7">
        <v>24574</v>
      </c>
      <c r="E47" s="7">
        <v>24255</v>
      </c>
      <c r="F47" s="7">
        <v>23973</v>
      </c>
      <c r="G47" s="7">
        <v>24517</v>
      </c>
      <c r="H47" s="7">
        <v>24576</v>
      </c>
      <c r="I47" s="7">
        <v>22897</v>
      </c>
      <c r="J47" s="7">
        <v>23006</v>
      </c>
      <c r="K47" s="7">
        <v>23131</v>
      </c>
      <c r="L47" s="7">
        <v>24987</v>
      </c>
      <c r="M47" s="18" t="s">
        <v>40</v>
      </c>
      <c r="N47" s="7">
        <v>25073</v>
      </c>
      <c r="O47" s="7">
        <v>25116</v>
      </c>
      <c r="P47" s="31">
        <v>23442</v>
      </c>
      <c r="Q47" s="31">
        <v>23526</v>
      </c>
    </row>
    <row r="48" spans="1:17" x14ac:dyDescent="0.25">
      <c r="A48" s="9" t="s">
        <v>73</v>
      </c>
      <c r="B48" s="10">
        <v>49429</v>
      </c>
      <c r="C48" s="10">
        <v>48852</v>
      </c>
      <c r="D48" s="10">
        <v>48469</v>
      </c>
      <c r="E48" s="10">
        <v>48307</v>
      </c>
      <c r="F48" s="10">
        <v>48000</v>
      </c>
      <c r="G48" s="10">
        <v>48300</v>
      </c>
      <c r="H48" s="10">
        <v>48326</v>
      </c>
      <c r="I48" s="10">
        <v>48249</v>
      </c>
      <c r="J48" s="10">
        <v>48588</v>
      </c>
      <c r="K48" s="10">
        <v>48821</v>
      </c>
      <c r="L48" s="10">
        <v>48946</v>
      </c>
      <c r="M48" s="18" t="s">
        <v>40</v>
      </c>
      <c r="N48" s="10">
        <v>49141</v>
      </c>
      <c r="O48" s="10">
        <v>49512</v>
      </c>
      <c r="P48" s="34">
        <v>49768</v>
      </c>
      <c r="Q48" s="34">
        <v>50093</v>
      </c>
    </row>
    <row r="49" spans="1:17" x14ac:dyDescent="0.25">
      <c r="A49" s="2" t="s">
        <v>61</v>
      </c>
      <c r="B49" s="7">
        <v>4634</v>
      </c>
      <c r="C49" s="7">
        <v>3759</v>
      </c>
      <c r="D49" s="7">
        <v>3221</v>
      </c>
      <c r="E49" s="7">
        <v>2787</v>
      </c>
      <c r="F49" s="7">
        <v>2452</v>
      </c>
      <c r="G49" s="7">
        <v>597</v>
      </c>
      <c r="H49" s="7">
        <v>474</v>
      </c>
      <c r="I49" s="7">
        <v>1066</v>
      </c>
      <c r="J49" s="7">
        <f>+J50-J36-J39-J42-J45-J48</f>
        <v>1152</v>
      </c>
      <c r="K49" s="7">
        <v>405</v>
      </c>
      <c r="L49" s="7">
        <v>478</v>
      </c>
      <c r="M49" s="18" t="s">
        <v>40</v>
      </c>
      <c r="N49" s="7">
        <v>795</v>
      </c>
      <c r="O49" s="7">
        <v>538</v>
      </c>
      <c r="P49" s="31">
        <v>656</v>
      </c>
      <c r="Q49" s="31">
        <v>769</v>
      </c>
    </row>
    <row r="50" spans="1:17" x14ac:dyDescent="0.25">
      <c r="A50" s="39" t="s">
        <v>11</v>
      </c>
      <c r="B50" s="40">
        <v>280127</v>
      </c>
      <c r="C50" s="40">
        <v>278020</v>
      </c>
      <c r="D50" s="40">
        <v>276776</v>
      </c>
      <c r="E50" s="40">
        <v>276606</v>
      </c>
      <c r="F50" s="40">
        <v>278333</v>
      </c>
      <c r="G50" s="40">
        <v>279299</v>
      </c>
      <c r="H50" s="40">
        <v>280954</v>
      </c>
      <c r="I50" s="40">
        <v>283057</v>
      </c>
      <c r="J50" s="40">
        <v>286724</v>
      </c>
      <c r="K50" s="40">
        <v>290522</v>
      </c>
      <c r="L50" s="40">
        <v>293652</v>
      </c>
      <c r="M50" s="26" t="s">
        <v>40</v>
      </c>
      <c r="N50" s="40">
        <v>296559</v>
      </c>
      <c r="O50" s="40">
        <v>298858</v>
      </c>
      <c r="P50" s="40">
        <v>300316</v>
      </c>
      <c r="Q50" s="40">
        <v>302318</v>
      </c>
    </row>
    <row r="51" spans="1:17" x14ac:dyDescent="0.25">
      <c r="A51" s="9"/>
      <c r="B51" s="10"/>
      <c r="C51" s="10"/>
      <c r="D51" s="10"/>
      <c r="E51" s="10"/>
      <c r="F51" s="10"/>
      <c r="G51" s="10"/>
      <c r="H51" s="10"/>
    </row>
  </sheetData>
  <pageMargins left="0.7" right="0.7" top="0.75" bottom="0.75" header="0.3" footer="0.3"/>
  <pageSetup orientation="portrait" horizontalDpi="90" verticalDpi="90"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Q38"/>
  <sheetViews>
    <sheetView showGridLines="0" workbookViewId="0"/>
  </sheetViews>
  <sheetFormatPr defaultColWidth="9.109375" defaultRowHeight="13.2" x14ac:dyDescent="0.25"/>
  <cols>
    <col min="1" max="1" width="28.109375" style="2" customWidth="1"/>
    <col min="2" max="12" width="9.109375" style="2"/>
    <col min="13" max="13" width="7" style="2" customWidth="1"/>
    <col min="14" max="16384" width="9.109375" style="2"/>
  </cols>
  <sheetData>
    <row r="1" spans="1:17" ht="21" customHeight="1" x14ac:dyDescent="0.3">
      <c r="A1" s="11" t="s">
        <v>78</v>
      </c>
    </row>
    <row r="2" spans="1:17" x14ac:dyDescent="0.25">
      <c r="A2" s="6" t="s">
        <v>87</v>
      </c>
    </row>
    <row r="3" spans="1:17" s="9" customFormat="1" x14ac:dyDescent="0.25">
      <c r="A3" s="9" t="s">
        <v>12</v>
      </c>
    </row>
    <row r="4" spans="1:17" s="9" customFormat="1" x14ac:dyDescent="0.25">
      <c r="A4" s="13" t="s">
        <v>37</v>
      </c>
    </row>
    <row r="5" spans="1:17" s="9" customFormat="1" x14ac:dyDescent="0.25">
      <c r="A5" s="13" t="s">
        <v>35</v>
      </c>
    </row>
    <row r="6" spans="1:17" s="9" customFormat="1" x14ac:dyDescent="0.25">
      <c r="A6" s="9" t="s">
        <v>81</v>
      </c>
    </row>
    <row r="7" spans="1:17" s="9" customFormat="1" x14ac:dyDescent="0.25">
      <c r="A7" s="12" t="s">
        <v>79</v>
      </c>
    </row>
    <row r="8" spans="1:17" s="9" customFormat="1" x14ac:dyDescent="0.25">
      <c r="A8" s="9" t="s">
        <v>80</v>
      </c>
    </row>
    <row r="9" spans="1:17" s="9" customFormat="1" x14ac:dyDescent="0.25">
      <c r="A9" s="9" t="s">
        <v>38</v>
      </c>
    </row>
    <row r="10" spans="1:17" s="9" customFormat="1" x14ac:dyDescent="0.25">
      <c r="A10" s="9" t="s">
        <v>51</v>
      </c>
    </row>
    <row r="11" spans="1:17" ht="30.6" customHeight="1" x14ac:dyDescent="0.25">
      <c r="A11" s="46" t="s">
        <v>54</v>
      </c>
      <c r="B11" s="47"/>
      <c r="C11" s="47"/>
      <c r="D11" s="47"/>
      <c r="E11" s="47"/>
      <c r="F11" s="47"/>
      <c r="G11" s="47"/>
      <c r="H11" s="47"/>
      <c r="I11" s="47"/>
      <c r="J11" s="47"/>
      <c r="K11" s="47"/>
      <c r="L11" s="47"/>
      <c r="M11" s="47"/>
      <c r="N11" s="47"/>
      <c r="O11" s="47"/>
      <c r="P11" s="47"/>
      <c r="Q11" s="47"/>
    </row>
    <row r="12" spans="1:17" ht="42.75" customHeight="1" x14ac:dyDescent="0.25">
      <c r="A12" s="20" t="s">
        <v>53</v>
      </c>
      <c r="B12" s="21" t="s">
        <v>0</v>
      </c>
      <c r="C12" s="21" t="s">
        <v>1</v>
      </c>
      <c r="D12" s="21" t="s">
        <v>2</v>
      </c>
      <c r="E12" s="21" t="s">
        <v>3</v>
      </c>
      <c r="F12" s="21" t="s">
        <v>4</v>
      </c>
      <c r="G12" s="21" t="s">
        <v>5</v>
      </c>
      <c r="H12" s="21" t="s">
        <v>6</v>
      </c>
      <c r="I12" s="21" t="s">
        <v>7</v>
      </c>
      <c r="J12" s="21" t="s">
        <v>8</v>
      </c>
      <c r="K12" s="21" t="s">
        <v>9</v>
      </c>
      <c r="L12" s="21" t="s">
        <v>10</v>
      </c>
      <c r="M12" s="22" t="s">
        <v>40</v>
      </c>
      <c r="N12" s="21" t="s">
        <v>32</v>
      </c>
      <c r="O12" s="21" t="s">
        <v>36</v>
      </c>
      <c r="P12" s="21" t="s">
        <v>77</v>
      </c>
      <c r="Q12" s="21" t="s">
        <v>86</v>
      </c>
    </row>
    <row r="13" spans="1:17" x14ac:dyDescent="0.25">
      <c r="A13" s="19" t="s">
        <v>41</v>
      </c>
      <c r="B13" s="7">
        <v>310</v>
      </c>
      <c r="C13" s="7">
        <v>368</v>
      </c>
      <c r="D13" s="7">
        <v>426</v>
      </c>
      <c r="E13" s="7">
        <v>486</v>
      </c>
      <c r="F13" s="7">
        <v>559</v>
      </c>
      <c r="G13" s="7">
        <v>660</v>
      </c>
      <c r="H13" s="7">
        <v>787.99999999999613</v>
      </c>
      <c r="I13" s="7">
        <v>881.00000000000875</v>
      </c>
      <c r="J13" s="7">
        <v>1033</v>
      </c>
      <c r="K13" s="7">
        <v>1100</v>
      </c>
      <c r="L13" s="7">
        <v>1335</v>
      </c>
      <c r="M13" s="18" t="s">
        <v>40</v>
      </c>
      <c r="N13" s="7">
        <v>1733</v>
      </c>
      <c r="O13" s="7">
        <v>1847</v>
      </c>
      <c r="P13" s="7">
        <v>1930</v>
      </c>
      <c r="Q13" s="7">
        <v>2157</v>
      </c>
    </row>
    <row r="14" spans="1:17" x14ac:dyDescent="0.25">
      <c r="A14" s="19" t="s">
        <v>42</v>
      </c>
      <c r="B14" s="7">
        <v>349</v>
      </c>
      <c r="C14" s="7">
        <v>368</v>
      </c>
      <c r="D14" s="7">
        <v>427</v>
      </c>
      <c r="E14" s="7">
        <v>489</v>
      </c>
      <c r="F14" s="7">
        <v>536</v>
      </c>
      <c r="G14" s="7">
        <v>579</v>
      </c>
      <c r="H14" s="7">
        <v>637.99999999999636</v>
      </c>
      <c r="I14" s="7">
        <v>729.00000000000273</v>
      </c>
      <c r="J14" s="7">
        <v>823</v>
      </c>
      <c r="K14" s="7">
        <v>992</v>
      </c>
      <c r="L14" s="7">
        <v>1208</v>
      </c>
      <c r="M14" s="18" t="s">
        <v>40</v>
      </c>
      <c r="N14" s="7">
        <v>1561</v>
      </c>
      <c r="O14" s="7">
        <v>1715</v>
      </c>
      <c r="P14" s="7">
        <v>1825</v>
      </c>
      <c r="Q14" s="7">
        <v>2077</v>
      </c>
    </row>
    <row r="15" spans="1:17" x14ac:dyDescent="0.25">
      <c r="A15" s="19" t="s">
        <v>43</v>
      </c>
      <c r="B15" s="7">
        <v>305</v>
      </c>
      <c r="C15" s="7">
        <v>326</v>
      </c>
      <c r="D15" s="7">
        <v>372</v>
      </c>
      <c r="E15" s="7">
        <v>401</v>
      </c>
      <c r="F15" s="7">
        <v>424</v>
      </c>
      <c r="G15" s="7">
        <v>482</v>
      </c>
      <c r="H15" s="7">
        <v>560.99999999999966</v>
      </c>
      <c r="I15" s="7">
        <v>597.0000000000008</v>
      </c>
      <c r="J15" s="7">
        <v>669</v>
      </c>
      <c r="K15" s="7">
        <v>799</v>
      </c>
      <c r="L15" s="7">
        <v>914</v>
      </c>
      <c r="M15" s="18" t="s">
        <v>40</v>
      </c>
      <c r="N15" s="7">
        <v>1212</v>
      </c>
      <c r="O15" s="7">
        <v>1319</v>
      </c>
      <c r="P15" s="7">
        <v>1388</v>
      </c>
      <c r="Q15" s="7">
        <v>1492</v>
      </c>
    </row>
    <row r="16" spans="1:17" x14ac:dyDescent="0.25">
      <c r="A16" s="19" t="s">
        <v>44</v>
      </c>
      <c r="B16" s="7">
        <v>346</v>
      </c>
      <c r="C16" s="7">
        <v>407</v>
      </c>
      <c r="D16" s="7">
        <v>469</v>
      </c>
      <c r="E16" s="7">
        <v>517</v>
      </c>
      <c r="F16" s="7">
        <v>593</v>
      </c>
      <c r="G16" s="7">
        <v>609</v>
      </c>
      <c r="H16" s="7">
        <v>654.00000000000045</v>
      </c>
      <c r="I16" s="7">
        <v>699.99999999999511</v>
      </c>
      <c r="J16" s="7">
        <v>802</v>
      </c>
      <c r="K16" s="7">
        <v>828</v>
      </c>
      <c r="L16" s="7">
        <v>983</v>
      </c>
      <c r="M16" s="18" t="s">
        <v>40</v>
      </c>
      <c r="N16" s="7">
        <v>1185</v>
      </c>
      <c r="O16" s="7">
        <v>1230</v>
      </c>
      <c r="P16" s="7">
        <v>1307</v>
      </c>
      <c r="Q16" s="7">
        <v>1472</v>
      </c>
    </row>
    <row r="17" spans="1:17" x14ac:dyDescent="0.25">
      <c r="A17" s="19" t="s">
        <v>45</v>
      </c>
      <c r="B17" s="7">
        <v>283</v>
      </c>
      <c r="C17" s="7">
        <v>328</v>
      </c>
      <c r="D17" s="7">
        <v>369</v>
      </c>
      <c r="E17" s="7">
        <v>400</v>
      </c>
      <c r="F17" s="31">
        <v>431</v>
      </c>
      <c r="G17" s="31">
        <v>486</v>
      </c>
      <c r="H17" s="31">
        <v>513.00000000000068</v>
      </c>
      <c r="I17" s="31">
        <v>557.00000000000273</v>
      </c>
      <c r="J17" s="31">
        <v>605</v>
      </c>
      <c r="K17" s="31">
        <v>933</v>
      </c>
      <c r="L17" s="31">
        <v>1028</v>
      </c>
      <c r="M17" s="32" t="s">
        <v>40</v>
      </c>
      <c r="N17" s="31">
        <v>1304</v>
      </c>
      <c r="O17" s="31">
        <v>1415</v>
      </c>
      <c r="P17" s="31">
        <v>1471</v>
      </c>
      <c r="Q17" s="31">
        <v>1551</v>
      </c>
    </row>
    <row r="18" spans="1:17" x14ac:dyDescent="0.25">
      <c r="A18" s="19" t="s">
        <v>46</v>
      </c>
      <c r="B18" s="7">
        <v>329</v>
      </c>
      <c r="C18" s="7">
        <v>365</v>
      </c>
      <c r="D18" s="7">
        <v>401</v>
      </c>
      <c r="E18" s="7">
        <v>454</v>
      </c>
      <c r="F18" s="31">
        <v>505</v>
      </c>
      <c r="G18" s="31">
        <v>550</v>
      </c>
      <c r="H18" s="31">
        <v>613.00000000000523</v>
      </c>
      <c r="I18" s="31">
        <v>644.99999999999989</v>
      </c>
      <c r="J18" s="31">
        <v>683</v>
      </c>
      <c r="K18" s="31">
        <v>738</v>
      </c>
      <c r="L18" s="31">
        <v>829</v>
      </c>
      <c r="M18" s="32" t="s">
        <v>40</v>
      </c>
      <c r="N18" s="31">
        <v>1059</v>
      </c>
      <c r="O18" s="31">
        <v>1094</v>
      </c>
      <c r="P18" s="31">
        <v>1184</v>
      </c>
      <c r="Q18" s="31">
        <v>1288</v>
      </c>
    </row>
    <row r="19" spans="1:17" x14ac:dyDescent="0.25">
      <c r="A19" s="19" t="s">
        <v>47</v>
      </c>
      <c r="B19" s="7">
        <v>310</v>
      </c>
      <c r="C19" s="7">
        <v>358</v>
      </c>
      <c r="D19" s="7">
        <v>382</v>
      </c>
      <c r="E19" s="7">
        <v>427</v>
      </c>
      <c r="F19" s="31">
        <v>481</v>
      </c>
      <c r="G19" s="31">
        <v>540</v>
      </c>
      <c r="H19" s="31">
        <v>580.9999999999975</v>
      </c>
      <c r="I19" s="31">
        <v>609.00000000000102</v>
      </c>
      <c r="J19" s="31">
        <v>643</v>
      </c>
      <c r="K19" s="31">
        <v>892</v>
      </c>
      <c r="L19" s="31">
        <v>1039</v>
      </c>
      <c r="M19" s="32" t="s">
        <v>40</v>
      </c>
      <c r="N19" s="31">
        <v>1327</v>
      </c>
      <c r="O19" s="31">
        <v>1426</v>
      </c>
      <c r="P19" s="31">
        <v>1461</v>
      </c>
      <c r="Q19" s="31">
        <v>1532</v>
      </c>
    </row>
    <row r="20" spans="1:17" x14ac:dyDescent="0.25">
      <c r="A20" s="19" t="s">
        <v>48</v>
      </c>
      <c r="B20" s="7">
        <v>360</v>
      </c>
      <c r="C20" s="7">
        <v>396</v>
      </c>
      <c r="D20" s="7">
        <v>438</v>
      </c>
      <c r="E20" s="7">
        <v>478</v>
      </c>
      <c r="F20" s="31">
        <v>510</v>
      </c>
      <c r="G20" s="31">
        <v>577</v>
      </c>
      <c r="H20" s="31">
        <v>646.00000000000273</v>
      </c>
      <c r="I20" s="31">
        <v>687.00000000000307</v>
      </c>
      <c r="J20" s="31">
        <v>770</v>
      </c>
      <c r="K20" s="31">
        <v>744</v>
      </c>
      <c r="L20" s="31">
        <v>817</v>
      </c>
      <c r="M20" s="32" t="s">
        <v>40</v>
      </c>
      <c r="N20" s="31">
        <v>1051</v>
      </c>
      <c r="O20" s="31">
        <v>1105</v>
      </c>
      <c r="P20" s="31">
        <v>1177</v>
      </c>
      <c r="Q20" s="31">
        <v>1240</v>
      </c>
    </row>
    <row r="21" spans="1:17" x14ac:dyDescent="0.25">
      <c r="A21" s="19" t="s">
        <v>49</v>
      </c>
      <c r="B21" s="7">
        <v>333</v>
      </c>
      <c r="C21" s="7">
        <v>364</v>
      </c>
      <c r="D21" s="7">
        <v>386</v>
      </c>
      <c r="E21" s="7">
        <v>406</v>
      </c>
      <c r="F21" s="31">
        <v>429</v>
      </c>
      <c r="G21" s="31">
        <v>459</v>
      </c>
      <c r="H21" s="31">
        <v>507.99999999999665</v>
      </c>
      <c r="I21" s="31">
        <v>562.00000000000102</v>
      </c>
      <c r="J21" s="31">
        <v>587</v>
      </c>
      <c r="K21" s="31">
        <v>726</v>
      </c>
      <c r="L21" s="31">
        <v>835</v>
      </c>
      <c r="M21" s="32" t="s">
        <v>40</v>
      </c>
      <c r="N21" s="31">
        <v>1125</v>
      </c>
      <c r="O21" s="31">
        <v>1233</v>
      </c>
      <c r="P21" s="31">
        <v>1268</v>
      </c>
      <c r="Q21" s="31">
        <v>1340</v>
      </c>
    </row>
    <row r="22" spans="1:17" x14ac:dyDescent="0.25">
      <c r="A22" s="19" t="s">
        <v>50</v>
      </c>
      <c r="B22" s="7">
        <v>289</v>
      </c>
      <c r="C22" s="7">
        <v>322</v>
      </c>
      <c r="D22" s="7">
        <v>394</v>
      </c>
      <c r="E22" s="7">
        <v>438</v>
      </c>
      <c r="F22" s="31">
        <v>481</v>
      </c>
      <c r="G22" s="31">
        <v>513</v>
      </c>
      <c r="H22" s="31">
        <v>540.99999999999898</v>
      </c>
      <c r="I22" s="31">
        <v>548.0000000000008</v>
      </c>
      <c r="J22" s="31">
        <v>551</v>
      </c>
      <c r="K22" s="31">
        <v>687</v>
      </c>
      <c r="L22" s="31">
        <v>778</v>
      </c>
      <c r="M22" s="32" t="s">
        <v>40</v>
      </c>
      <c r="N22" s="31">
        <v>974</v>
      </c>
      <c r="O22" s="31">
        <v>1012</v>
      </c>
      <c r="P22" s="31">
        <v>998</v>
      </c>
      <c r="Q22" s="31">
        <v>1047</v>
      </c>
    </row>
    <row r="23" spans="1:17" x14ac:dyDescent="0.25">
      <c r="A23" s="19" t="s">
        <v>13</v>
      </c>
      <c r="B23" s="7">
        <v>64</v>
      </c>
      <c r="C23" s="7">
        <v>66</v>
      </c>
      <c r="D23" s="7">
        <v>47</v>
      </c>
      <c r="E23" s="7">
        <v>44</v>
      </c>
      <c r="F23" s="31">
        <v>37</v>
      </c>
      <c r="G23" s="33">
        <v>3</v>
      </c>
      <c r="H23" s="33">
        <v>2</v>
      </c>
      <c r="I23" s="33">
        <v>16</v>
      </c>
      <c r="J23" s="33">
        <v>32</v>
      </c>
      <c r="K23" s="31">
        <v>3</v>
      </c>
      <c r="L23" s="33">
        <v>2</v>
      </c>
      <c r="M23" s="32" t="s">
        <v>40</v>
      </c>
      <c r="N23" s="33">
        <v>13</v>
      </c>
      <c r="O23" s="33">
        <v>5</v>
      </c>
      <c r="P23" s="33">
        <v>10</v>
      </c>
      <c r="Q23" s="33">
        <v>16</v>
      </c>
    </row>
    <row r="24" spans="1:17" x14ac:dyDescent="0.25">
      <c r="A24" s="23" t="s">
        <v>11</v>
      </c>
      <c r="B24" s="24">
        <v>3278</v>
      </c>
      <c r="C24" s="24">
        <v>3668</v>
      </c>
      <c r="D24" s="24">
        <v>4111</v>
      </c>
      <c r="E24" s="24">
        <v>4540</v>
      </c>
      <c r="F24" s="24">
        <v>4986</v>
      </c>
      <c r="G24" s="24">
        <v>5458</v>
      </c>
      <c r="H24" s="24">
        <v>6044.9999999999418</v>
      </c>
      <c r="I24" s="24">
        <v>6531.0000000000155</v>
      </c>
      <c r="J24" s="24">
        <v>7198</v>
      </c>
      <c r="K24" s="25">
        <v>8442</v>
      </c>
      <c r="L24" s="24">
        <f>SUM(L13:L23)</f>
        <v>9768</v>
      </c>
      <c r="M24" s="26" t="s">
        <v>40</v>
      </c>
      <c r="N24" s="24">
        <v>12544</v>
      </c>
      <c r="O24" s="24">
        <v>13401</v>
      </c>
      <c r="P24" s="24">
        <v>14019</v>
      </c>
      <c r="Q24" s="24">
        <v>15212</v>
      </c>
    </row>
    <row r="25" spans="1:17" ht="31.2" customHeight="1" x14ac:dyDescent="0.25">
      <c r="A25" s="48" t="s">
        <v>55</v>
      </c>
      <c r="B25" s="49"/>
      <c r="C25" s="49"/>
      <c r="D25" s="49"/>
      <c r="E25" s="49"/>
      <c r="F25" s="49"/>
      <c r="G25" s="49"/>
      <c r="H25" s="49"/>
      <c r="I25" s="49"/>
      <c r="J25" s="49"/>
      <c r="K25" s="49"/>
      <c r="L25" s="49"/>
      <c r="M25" s="49"/>
      <c r="N25" s="49"/>
      <c r="O25" s="49"/>
      <c r="P25" s="49"/>
      <c r="Q25" s="49"/>
    </row>
    <row r="26" spans="1:17" s="27" customFormat="1" ht="45" customHeight="1" x14ac:dyDescent="0.25">
      <c r="A26" s="20" t="s">
        <v>52</v>
      </c>
      <c r="B26" s="28" t="s">
        <v>0</v>
      </c>
      <c r="C26" s="28" t="s">
        <v>1</v>
      </c>
      <c r="D26" s="28" t="s">
        <v>2</v>
      </c>
      <c r="E26" s="28" t="s">
        <v>3</v>
      </c>
      <c r="F26" s="28" t="s">
        <v>4</v>
      </c>
      <c r="G26" s="28" t="s">
        <v>5</v>
      </c>
      <c r="H26" s="28" t="s">
        <v>6</v>
      </c>
      <c r="I26" s="28" t="s">
        <v>7</v>
      </c>
      <c r="J26" s="28" t="s">
        <v>8</v>
      </c>
      <c r="K26" s="28" t="s">
        <v>9</v>
      </c>
      <c r="L26" s="28" t="s">
        <v>10</v>
      </c>
      <c r="M26" s="29" t="s">
        <v>40</v>
      </c>
      <c r="N26" s="28" t="s">
        <v>32</v>
      </c>
      <c r="O26" s="28" t="s">
        <v>36</v>
      </c>
      <c r="P26" s="21" t="s">
        <v>77</v>
      </c>
      <c r="Q26" s="21" t="s">
        <v>86</v>
      </c>
    </row>
    <row r="27" spans="1:17" x14ac:dyDescent="0.25">
      <c r="A27" s="19" t="s">
        <v>41</v>
      </c>
      <c r="B27" s="7">
        <v>28507</v>
      </c>
      <c r="C27" s="7">
        <v>27870</v>
      </c>
      <c r="D27" s="7">
        <v>27522</v>
      </c>
      <c r="E27" s="7">
        <v>27546</v>
      </c>
      <c r="F27" s="7">
        <v>27392</v>
      </c>
      <c r="G27" s="7">
        <v>27703</v>
      </c>
      <c r="H27" s="7">
        <v>27962</v>
      </c>
      <c r="I27" s="7">
        <v>28194</v>
      </c>
      <c r="J27" s="7">
        <v>28934</v>
      </c>
      <c r="K27" s="7">
        <v>28966</v>
      </c>
      <c r="L27" s="5">
        <v>29338</v>
      </c>
      <c r="M27" s="18" t="s">
        <v>40</v>
      </c>
      <c r="N27" s="5">
        <v>29848</v>
      </c>
      <c r="O27" s="5">
        <v>30117</v>
      </c>
      <c r="P27" s="7">
        <v>30428</v>
      </c>
      <c r="Q27" s="7">
        <v>30620</v>
      </c>
    </row>
    <row r="28" spans="1:17" x14ac:dyDescent="0.25">
      <c r="A28" s="19" t="s">
        <v>42</v>
      </c>
      <c r="B28" s="7">
        <v>26891</v>
      </c>
      <c r="C28" s="7">
        <v>26663</v>
      </c>
      <c r="D28" s="7">
        <v>26742</v>
      </c>
      <c r="E28" s="7">
        <v>26818</v>
      </c>
      <c r="F28" s="7">
        <v>27332</v>
      </c>
      <c r="G28" s="7">
        <v>27714</v>
      </c>
      <c r="H28" s="7">
        <v>28101</v>
      </c>
      <c r="I28" s="7">
        <v>28407</v>
      </c>
      <c r="J28" s="7">
        <v>28940</v>
      </c>
      <c r="K28" s="7">
        <v>29172</v>
      </c>
      <c r="L28" s="5">
        <v>29516</v>
      </c>
      <c r="M28" s="18" t="s">
        <v>40</v>
      </c>
      <c r="N28" s="5">
        <v>29877</v>
      </c>
      <c r="O28" s="5">
        <v>30357</v>
      </c>
      <c r="P28" s="7">
        <v>30285</v>
      </c>
      <c r="Q28" s="7">
        <v>30569</v>
      </c>
    </row>
    <row r="29" spans="1:17" x14ac:dyDescent="0.25">
      <c r="A29" s="19" t="s">
        <v>43</v>
      </c>
      <c r="B29" s="7">
        <v>26406</v>
      </c>
      <c r="C29" s="7">
        <v>25873</v>
      </c>
      <c r="D29" s="7">
        <v>26000</v>
      </c>
      <c r="E29" s="7">
        <v>26090</v>
      </c>
      <c r="F29" s="7">
        <v>26245</v>
      </c>
      <c r="G29" s="7">
        <v>26810</v>
      </c>
      <c r="H29" s="7">
        <v>27151</v>
      </c>
      <c r="I29" s="7">
        <v>27473</v>
      </c>
      <c r="J29" s="7">
        <v>28007</v>
      </c>
      <c r="K29" s="7">
        <v>28905</v>
      </c>
      <c r="L29" s="5">
        <v>29427</v>
      </c>
      <c r="M29" s="18" t="s">
        <v>40</v>
      </c>
      <c r="N29" s="5">
        <v>29471</v>
      </c>
      <c r="O29" s="5">
        <v>29655</v>
      </c>
      <c r="P29" s="7">
        <v>29731</v>
      </c>
      <c r="Q29" s="7">
        <v>30088</v>
      </c>
    </row>
    <row r="30" spans="1:17" x14ac:dyDescent="0.25">
      <c r="A30" s="19" t="s">
        <v>44</v>
      </c>
      <c r="B30" s="7">
        <v>29283</v>
      </c>
      <c r="C30" s="7">
        <v>29230</v>
      </c>
      <c r="D30" s="7">
        <v>29213</v>
      </c>
      <c r="E30" s="7">
        <v>29378</v>
      </c>
      <c r="F30" s="7">
        <v>29576</v>
      </c>
      <c r="G30" s="7">
        <v>29894</v>
      </c>
      <c r="H30" s="7">
        <v>30046</v>
      </c>
      <c r="I30" s="7">
        <v>30190</v>
      </c>
      <c r="J30" s="7">
        <v>30578</v>
      </c>
      <c r="K30" s="7">
        <v>31863</v>
      </c>
      <c r="L30" s="5">
        <v>32211</v>
      </c>
      <c r="M30" s="18" t="s">
        <v>40</v>
      </c>
      <c r="N30" s="5">
        <v>32401</v>
      </c>
      <c r="O30" s="5">
        <v>32730</v>
      </c>
      <c r="P30" s="7">
        <v>32874</v>
      </c>
      <c r="Q30" s="7">
        <v>33148</v>
      </c>
    </row>
    <row r="31" spans="1:17" x14ac:dyDescent="0.25">
      <c r="A31" s="19" t="s">
        <v>45</v>
      </c>
      <c r="B31" s="7">
        <v>28539</v>
      </c>
      <c r="C31" s="7">
        <v>28681</v>
      </c>
      <c r="D31" s="7">
        <v>28592</v>
      </c>
      <c r="E31" s="7">
        <v>28628</v>
      </c>
      <c r="F31" s="7">
        <v>28727</v>
      </c>
      <c r="G31" s="7">
        <v>28972</v>
      </c>
      <c r="H31" s="7">
        <v>29302</v>
      </c>
      <c r="I31" s="7">
        <v>29298</v>
      </c>
      <c r="J31" s="7">
        <v>29674</v>
      </c>
      <c r="K31" s="7">
        <v>32478</v>
      </c>
      <c r="L31" s="5">
        <v>32571</v>
      </c>
      <c r="M31" s="18" t="s">
        <v>40</v>
      </c>
      <c r="N31" s="5">
        <v>32797</v>
      </c>
      <c r="O31" s="5">
        <v>32869</v>
      </c>
      <c r="P31" s="31">
        <v>33033</v>
      </c>
      <c r="Q31" s="31">
        <v>33190</v>
      </c>
    </row>
    <row r="32" spans="1:17" x14ac:dyDescent="0.25">
      <c r="A32" s="19" t="s">
        <v>46</v>
      </c>
      <c r="B32" s="7">
        <v>29275</v>
      </c>
      <c r="C32" s="7">
        <v>29413</v>
      </c>
      <c r="D32" s="7">
        <v>29520</v>
      </c>
      <c r="E32" s="7">
        <v>29594</v>
      </c>
      <c r="F32" s="7">
        <v>30285</v>
      </c>
      <c r="G32" s="7">
        <v>31007</v>
      </c>
      <c r="H32" s="7">
        <v>31216</v>
      </c>
      <c r="I32" s="7">
        <v>31608</v>
      </c>
      <c r="J32" s="7">
        <v>31952</v>
      </c>
      <c r="K32" s="7">
        <v>29239</v>
      </c>
      <c r="L32" s="5">
        <v>29533</v>
      </c>
      <c r="M32" s="18" t="s">
        <v>40</v>
      </c>
      <c r="N32" s="5">
        <v>29838</v>
      </c>
      <c r="O32" s="5">
        <v>30119</v>
      </c>
      <c r="P32" s="31">
        <v>30176</v>
      </c>
      <c r="Q32" s="31">
        <v>30371</v>
      </c>
    </row>
    <row r="33" spans="1:17" x14ac:dyDescent="0.25">
      <c r="A33" s="19" t="s">
        <v>47</v>
      </c>
      <c r="B33" s="7">
        <v>28071</v>
      </c>
      <c r="C33" s="7">
        <v>27955</v>
      </c>
      <c r="D33" s="7">
        <v>27760</v>
      </c>
      <c r="E33" s="7">
        <v>27707</v>
      </c>
      <c r="F33" s="7">
        <v>27964</v>
      </c>
      <c r="G33" s="7">
        <v>28115</v>
      </c>
      <c r="H33" s="7">
        <v>28166</v>
      </c>
      <c r="I33" s="7">
        <v>28240</v>
      </c>
      <c r="J33" s="7">
        <v>28318</v>
      </c>
      <c r="K33" s="7">
        <v>30769</v>
      </c>
      <c r="L33" s="5">
        <v>31040</v>
      </c>
      <c r="M33" s="18" t="s">
        <v>40</v>
      </c>
      <c r="N33" s="5">
        <v>31196</v>
      </c>
      <c r="O33" s="5">
        <v>31504</v>
      </c>
      <c r="P33" s="31">
        <v>31619</v>
      </c>
      <c r="Q33" s="31">
        <v>31676</v>
      </c>
    </row>
    <row r="34" spans="1:17" x14ac:dyDescent="0.25">
      <c r="A34" s="19" t="s">
        <v>48</v>
      </c>
      <c r="B34" s="7">
        <v>28781</v>
      </c>
      <c r="C34" s="7">
        <v>29034</v>
      </c>
      <c r="D34" s="7">
        <v>29031</v>
      </c>
      <c r="E34" s="7">
        <v>29119</v>
      </c>
      <c r="F34" s="7">
        <v>29273</v>
      </c>
      <c r="G34" s="7">
        <v>29532</v>
      </c>
      <c r="H34" s="7">
        <v>29759</v>
      </c>
      <c r="I34" s="7">
        <v>29890</v>
      </c>
      <c r="J34" s="7">
        <v>30379</v>
      </c>
      <c r="K34" s="7">
        <v>29347</v>
      </c>
      <c r="L34" s="5">
        <v>29515</v>
      </c>
      <c r="M34" s="18" t="s">
        <v>40</v>
      </c>
      <c r="N34" s="5">
        <v>29823</v>
      </c>
      <c r="O34" s="5">
        <v>29958</v>
      </c>
      <c r="P34" s="31">
        <v>30090</v>
      </c>
      <c r="Q34" s="31">
        <v>30119</v>
      </c>
    </row>
    <row r="35" spans="1:17" x14ac:dyDescent="0.25">
      <c r="A35" s="19" t="s">
        <v>49</v>
      </c>
      <c r="B35" s="7">
        <v>25764</v>
      </c>
      <c r="C35" s="7">
        <v>25796</v>
      </c>
      <c r="D35" s="7">
        <v>25654</v>
      </c>
      <c r="E35" s="7">
        <v>25709</v>
      </c>
      <c r="F35" s="7">
        <v>25920</v>
      </c>
      <c r="G35" s="7">
        <v>26033</v>
      </c>
      <c r="H35" s="7">
        <v>25897</v>
      </c>
      <c r="I35" s="7">
        <v>25980</v>
      </c>
      <c r="J35" s="7">
        <v>26133</v>
      </c>
      <c r="K35" s="7">
        <v>25420</v>
      </c>
      <c r="L35" s="5">
        <v>25730</v>
      </c>
      <c r="M35" s="18" t="s">
        <v>40</v>
      </c>
      <c r="N35" s="5">
        <v>26092</v>
      </c>
      <c r="O35" s="5">
        <v>26352</v>
      </c>
      <c r="P35" s="31">
        <v>26568</v>
      </c>
      <c r="Q35" s="31">
        <v>26788</v>
      </c>
    </row>
    <row r="36" spans="1:17" x14ac:dyDescent="0.25">
      <c r="A36" s="19" t="s">
        <v>50</v>
      </c>
      <c r="B36" s="7">
        <v>23976</v>
      </c>
      <c r="C36" s="7">
        <v>23746</v>
      </c>
      <c r="D36" s="7">
        <v>23521</v>
      </c>
      <c r="E36" s="7">
        <v>23230</v>
      </c>
      <c r="F36" s="7">
        <v>23167</v>
      </c>
      <c r="G36" s="7">
        <v>22922</v>
      </c>
      <c r="H36" s="7">
        <v>22880</v>
      </c>
      <c r="I36" s="7">
        <v>22760</v>
      </c>
      <c r="J36" s="7">
        <v>22657</v>
      </c>
      <c r="K36" s="7">
        <v>23975</v>
      </c>
      <c r="L36" s="5">
        <v>24309</v>
      </c>
      <c r="M36" s="18" t="s">
        <v>40</v>
      </c>
      <c r="N36" s="5">
        <v>24437</v>
      </c>
      <c r="O36" s="5">
        <v>24679</v>
      </c>
      <c r="P36" s="31">
        <v>24878</v>
      </c>
      <c r="Q36" s="31">
        <v>24980</v>
      </c>
    </row>
    <row r="37" spans="1:17" x14ac:dyDescent="0.25">
      <c r="A37" s="19" t="s">
        <v>13</v>
      </c>
      <c r="B37" s="7">
        <v>4634</v>
      </c>
      <c r="C37" s="7">
        <v>3759</v>
      </c>
      <c r="D37" s="7">
        <v>3221</v>
      </c>
      <c r="E37" s="7">
        <v>2787</v>
      </c>
      <c r="F37" s="7">
        <v>2452</v>
      </c>
      <c r="G37" s="7">
        <v>597</v>
      </c>
      <c r="H37" s="7">
        <v>474</v>
      </c>
      <c r="I37" s="7">
        <v>1017</v>
      </c>
      <c r="J37" s="7">
        <v>1152</v>
      </c>
      <c r="K37" s="7">
        <v>388</v>
      </c>
      <c r="L37" s="5">
        <v>462</v>
      </c>
      <c r="M37" s="18" t="s">
        <v>40</v>
      </c>
      <c r="N37" s="5">
        <v>779</v>
      </c>
      <c r="O37" s="5">
        <v>518</v>
      </c>
      <c r="P37" s="33">
        <v>634</v>
      </c>
      <c r="Q37" s="33">
        <v>769</v>
      </c>
    </row>
    <row r="38" spans="1:17" x14ac:dyDescent="0.25">
      <c r="A38" s="23" t="s">
        <v>11</v>
      </c>
      <c r="B38" s="24">
        <v>280127</v>
      </c>
      <c r="C38" s="24">
        <v>278020</v>
      </c>
      <c r="D38" s="24">
        <v>276776</v>
      </c>
      <c r="E38" s="24">
        <v>276606</v>
      </c>
      <c r="F38" s="24">
        <v>278333</v>
      </c>
      <c r="G38" s="24">
        <v>279299</v>
      </c>
      <c r="H38" s="24">
        <v>280954</v>
      </c>
      <c r="I38" s="25">
        <v>283057</v>
      </c>
      <c r="J38" s="25">
        <v>286724</v>
      </c>
      <c r="K38" s="24">
        <v>290522</v>
      </c>
      <c r="L38" s="30">
        <v>293652</v>
      </c>
      <c r="M38" s="26" t="s">
        <v>40</v>
      </c>
      <c r="N38" s="30">
        <v>296559</v>
      </c>
      <c r="O38" s="30">
        <v>298858</v>
      </c>
      <c r="P38" s="24">
        <v>300316</v>
      </c>
      <c r="Q38" s="24">
        <v>302318</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vt:i4>
      </vt:variant>
    </vt:vector>
  </HeadingPairs>
  <TitlesOfParts>
    <vt:vector size="3" baseType="lpstr">
      <vt:lpstr>NOTES</vt:lpstr>
      <vt:lpstr>HSC Trust</vt:lpstr>
      <vt:lpstr>MDM Decile</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The prevalence of autism (including Asperger Syndrome) in school age children in Northern Ireland 2021</dc:title>
  <dc:subject>Number of school aged children in NI diagnosed with autism by HSC Trust and MDM Decile</dc:subject>
  <dc:creator>Community Information Branch, IAD, DoH</dc:creator>
  <cp:lastModifiedBy>Kinghan-Adams, Deborah</cp:lastModifiedBy>
  <dcterms:created xsi:type="dcterms:W3CDTF">2019-05-08T15:19:33Z</dcterms:created>
  <dcterms:modified xsi:type="dcterms:W3CDTF">2026-08-04T15:38:04Z</dcterms:modified>
</cp:coreProperties>
</file>